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28"/>
  <c r="AL99" i="26"/>
  <c r="BM99" i="14"/>
  <c r="AB22" i="63"/>
  <c r="AB20" i="62"/>
  <c r="AB93" i="61"/>
  <c r="AB89"/>
  <c r="AB81"/>
  <c r="AB77"/>
  <c r="AB73"/>
  <c r="AB69"/>
  <c r="AB34"/>
  <c r="AB30"/>
  <c r="AB26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F4" s="1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61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F67" s="1"/>
  <c r="B68"/>
  <c r="C68"/>
  <c r="B69"/>
  <c r="C69"/>
  <c r="B70"/>
  <c r="C70"/>
  <c r="B71"/>
  <c r="C71"/>
  <c r="F71" s="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F4" s="1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B4" i="56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F57" s="1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F72"/>
  <c r="U71"/>
  <c r="F71"/>
  <c r="U70"/>
  <c r="N70"/>
  <c r="F70"/>
  <c r="U69"/>
  <c r="N69"/>
  <c r="F69"/>
  <c r="U68"/>
  <c r="N68"/>
  <c r="U67"/>
  <c r="F67"/>
  <c r="U66"/>
  <c r="N66"/>
  <c r="F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F56"/>
  <c r="U55"/>
  <c r="F55"/>
  <c r="U54"/>
  <c r="N54"/>
  <c r="F54"/>
  <c r="U53"/>
  <c r="N53"/>
  <c r="F53"/>
  <c r="U52"/>
  <c r="N52"/>
  <c r="U51"/>
  <c r="F51"/>
  <c r="U50"/>
  <c r="N50"/>
  <c r="F50"/>
  <c r="U49"/>
  <c r="N49"/>
  <c r="F49"/>
  <c r="U48"/>
  <c r="N48"/>
  <c r="U47"/>
  <c r="F47"/>
  <c r="U46"/>
  <c r="N46"/>
  <c r="U45"/>
  <c r="N45"/>
  <c r="F45"/>
  <c r="U44"/>
  <c r="N44"/>
  <c r="F44"/>
  <c r="U43"/>
  <c r="F43"/>
  <c r="U42"/>
  <c r="N42"/>
  <c r="U41"/>
  <c r="N41"/>
  <c r="F41"/>
  <c r="U40"/>
  <c r="N40"/>
  <c r="F40"/>
  <c r="U39"/>
  <c r="F39"/>
  <c r="U38"/>
  <c r="N38"/>
  <c r="F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F22"/>
  <c r="U21"/>
  <c r="N21"/>
  <c r="F21"/>
  <c r="U20"/>
  <c r="N20"/>
  <c r="U19"/>
  <c r="F19"/>
  <c r="U18"/>
  <c r="N18"/>
  <c r="F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F8"/>
  <c r="U7"/>
  <c r="F7"/>
  <c r="U6"/>
  <c r="N6"/>
  <c r="F6"/>
  <c r="U5"/>
  <c r="N5"/>
  <c r="F5"/>
  <c r="U4"/>
  <c r="N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U75"/>
  <c r="F75"/>
  <c r="U74"/>
  <c r="N74"/>
  <c r="U73"/>
  <c r="F73"/>
  <c r="U72"/>
  <c r="N72"/>
  <c r="F72"/>
  <c r="U71"/>
  <c r="F71"/>
  <c r="U70"/>
  <c r="N70"/>
  <c r="F70"/>
  <c r="U69"/>
  <c r="F69"/>
  <c r="U68"/>
  <c r="N68"/>
  <c r="U67"/>
  <c r="F67"/>
  <c r="U66"/>
  <c r="N66"/>
  <c r="U65"/>
  <c r="F65"/>
  <c r="U64"/>
  <c r="N64"/>
  <c r="F64"/>
  <c r="U63"/>
  <c r="F63"/>
  <c r="U62"/>
  <c r="N62"/>
  <c r="F62"/>
  <c r="U61"/>
  <c r="F61"/>
  <c r="U60"/>
  <c r="N60"/>
  <c r="U59"/>
  <c r="F59"/>
  <c r="U58"/>
  <c r="N58"/>
  <c r="U57"/>
  <c r="F57"/>
  <c r="U56"/>
  <c r="N56"/>
  <c r="F56"/>
  <c r="U55"/>
  <c r="F55"/>
  <c r="U54"/>
  <c r="N54"/>
  <c r="F54"/>
  <c r="U53"/>
  <c r="F53"/>
  <c r="U52"/>
  <c r="N52"/>
  <c r="U51"/>
  <c r="F51"/>
  <c r="U50"/>
  <c r="N50"/>
  <c r="U49"/>
  <c r="F49"/>
  <c r="U48"/>
  <c r="N48"/>
  <c r="F48"/>
  <c r="U47"/>
  <c r="F47"/>
  <c r="U46"/>
  <c r="N46"/>
  <c r="F46"/>
  <c r="U45"/>
  <c r="F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F28"/>
  <c r="U27"/>
  <c r="N27"/>
  <c r="F27"/>
  <c r="U26"/>
  <c r="U25"/>
  <c r="U24"/>
  <c r="N24"/>
  <c r="U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U9"/>
  <c r="U8"/>
  <c r="F8"/>
  <c r="U7"/>
  <c r="N7"/>
  <c r="F7"/>
  <c r="U6"/>
  <c r="U5"/>
  <c r="F5"/>
  <c r="U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U86"/>
  <c r="F86"/>
  <c r="U85"/>
  <c r="U84"/>
  <c r="U83"/>
  <c r="F83"/>
  <c r="U82"/>
  <c r="U81"/>
  <c r="F81"/>
  <c r="U80"/>
  <c r="U79"/>
  <c r="U78"/>
  <c r="U77"/>
  <c r="F77"/>
  <c r="U76"/>
  <c r="U75"/>
  <c r="F75"/>
  <c r="U74"/>
  <c r="U73"/>
  <c r="F73"/>
  <c r="U72"/>
  <c r="U71"/>
  <c r="U70"/>
  <c r="F70"/>
  <c r="U69"/>
  <c r="U68"/>
  <c r="F68"/>
  <c r="U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F16"/>
  <c r="U15"/>
  <c r="U14"/>
  <c r="F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U77"/>
  <c r="N77"/>
  <c r="F77"/>
  <c r="U76"/>
  <c r="N76"/>
  <c r="F76"/>
  <c r="U75"/>
  <c r="N75"/>
  <c r="F75"/>
  <c r="U74"/>
  <c r="U73"/>
  <c r="N73"/>
  <c r="F73"/>
  <c r="U72"/>
  <c r="U71"/>
  <c r="N71"/>
  <c r="F71"/>
  <c r="U70"/>
  <c r="F70"/>
  <c r="U69"/>
  <c r="N69"/>
  <c r="F69"/>
  <c r="U68"/>
  <c r="F68"/>
  <c r="U67"/>
  <c r="N67"/>
  <c r="F67"/>
  <c r="U66"/>
  <c r="U65"/>
  <c r="N65"/>
  <c r="F65"/>
  <c r="U64"/>
  <c r="U63"/>
  <c r="N63"/>
  <c r="F63"/>
  <c r="U62"/>
  <c r="U61"/>
  <c r="N61"/>
  <c r="F61"/>
  <c r="U60"/>
  <c r="F60"/>
  <c r="U59"/>
  <c r="N59"/>
  <c r="F59"/>
  <c r="U58"/>
  <c r="F58"/>
  <c r="U57"/>
  <c r="N57"/>
  <c r="F57"/>
  <c r="U56"/>
  <c r="U55"/>
  <c r="N55"/>
  <c r="F55"/>
  <c r="U54"/>
  <c r="U53"/>
  <c r="N53"/>
  <c r="F53"/>
  <c r="U52"/>
  <c r="F52"/>
  <c r="U51"/>
  <c r="N51"/>
  <c r="F51"/>
  <c r="U50"/>
  <c r="F50"/>
  <c r="U49"/>
  <c r="N49"/>
  <c r="F49"/>
  <c r="U48"/>
  <c r="U47"/>
  <c r="N47"/>
  <c r="F47"/>
  <c r="U46"/>
  <c r="U45"/>
  <c r="N45"/>
  <c r="F45"/>
  <c r="U44"/>
  <c r="F44"/>
  <c r="U43"/>
  <c r="N43"/>
  <c r="F43"/>
  <c r="U42"/>
  <c r="F42"/>
  <c r="U41"/>
  <c r="N41"/>
  <c r="F41"/>
  <c r="U40"/>
  <c r="U39"/>
  <c r="N39"/>
  <c r="F39"/>
  <c r="U38"/>
  <c r="U37"/>
  <c r="N37"/>
  <c r="F37"/>
  <c r="U36"/>
  <c r="F36"/>
  <c r="U35"/>
  <c r="N35"/>
  <c r="F35"/>
  <c r="U34"/>
  <c r="F34"/>
  <c r="U33"/>
  <c r="N33"/>
  <c r="F33"/>
  <c r="U32"/>
  <c r="U31"/>
  <c r="N31"/>
  <c r="F31"/>
  <c r="U30"/>
  <c r="N30"/>
  <c r="F30"/>
  <c r="U29"/>
  <c r="F29"/>
  <c r="U28"/>
  <c r="N28"/>
  <c r="F28"/>
  <c r="U27"/>
  <c r="N27"/>
  <c r="F27"/>
  <c r="U26"/>
  <c r="N26"/>
  <c r="U25"/>
  <c r="F25"/>
  <c r="U24"/>
  <c r="N24"/>
  <c r="F24"/>
  <c r="U23"/>
  <c r="F23"/>
  <c r="U22"/>
  <c r="N22"/>
  <c r="F22"/>
  <c r="U21"/>
  <c r="F21"/>
  <c r="U20"/>
  <c r="N20"/>
  <c r="U19"/>
  <c r="F19"/>
  <c r="U18"/>
  <c r="N18"/>
  <c r="U17"/>
  <c r="F17"/>
  <c r="U16"/>
  <c r="N16"/>
  <c r="F16"/>
  <c r="U15"/>
  <c r="F15"/>
  <c r="U14"/>
  <c r="N14"/>
  <c r="F14"/>
  <c r="U13"/>
  <c r="F13"/>
  <c r="U12"/>
  <c r="N12"/>
  <c r="U11"/>
  <c r="F11"/>
  <c r="U10"/>
  <c r="N10"/>
  <c r="U9"/>
  <c r="F9"/>
  <c r="U8"/>
  <c r="N8"/>
  <c r="F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F50"/>
  <c r="U49"/>
  <c r="N49"/>
  <c r="F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F38"/>
  <c r="U37"/>
  <c r="N37"/>
  <c r="F37"/>
  <c r="U36"/>
  <c r="F36"/>
  <c r="U35"/>
  <c r="N35"/>
  <c r="F35"/>
  <c r="U34"/>
  <c r="N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C99"/>
  <c r="B99"/>
  <c r="A1"/>
  <c r="T99" i="55"/>
  <c r="S99"/>
  <c r="R99"/>
  <c r="Q99"/>
  <c r="P99"/>
  <c r="U98"/>
  <c r="N98"/>
  <c r="U97"/>
  <c r="N97"/>
  <c r="F97"/>
  <c r="U96"/>
  <c r="N96"/>
  <c r="F96"/>
  <c r="U95"/>
  <c r="U94"/>
  <c r="N94"/>
  <c r="F94"/>
  <c r="U93"/>
  <c r="N93"/>
  <c r="F93"/>
  <c r="U92"/>
  <c r="N92"/>
  <c r="U91"/>
  <c r="U90"/>
  <c r="U89"/>
  <c r="N89"/>
  <c r="U88"/>
  <c r="N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U77"/>
  <c r="N77"/>
  <c r="F77"/>
  <c r="U76"/>
  <c r="N76"/>
  <c r="F76"/>
  <c r="U75"/>
  <c r="F75"/>
  <c r="U74"/>
  <c r="F74"/>
  <c r="U73"/>
  <c r="N73"/>
  <c r="U72"/>
  <c r="N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U63"/>
  <c r="F63"/>
  <c r="U62"/>
  <c r="U61"/>
  <c r="N61"/>
  <c r="U60"/>
  <c r="U59"/>
  <c r="F59"/>
  <c r="U58"/>
  <c r="U57"/>
  <c r="U56"/>
  <c r="F56"/>
  <c r="U55"/>
  <c r="U54"/>
  <c r="F54"/>
  <c r="U53"/>
  <c r="U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U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U9"/>
  <c r="U8"/>
  <c r="F8"/>
  <c r="U7"/>
  <c r="N7"/>
  <c r="F7"/>
  <c r="U6"/>
  <c r="N6"/>
  <c r="U5"/>
  <c r="N5"/>
  <c r="U4"/>
  <c r="U3"/>
  <c r="L99"/>
  <c r="A1"/>
  <c r="C99" l="1"/>
  <c r="C99" i="63"/>
  <c r="F62" i="57"/>
  <c r="F69" i="58"/>
  <c r="F23" i="61"/>
  <c r="F95" i="55"/>
  <c r="F91"/>
  <c r="F89"/>
  <c r="F73"/>
  <c r="F55"/>
  <c r="F31"/>
  <c r="F87" i="58"/>
  <c r="F85"/>
  <c r="F79"/>
  <c r="F54"/>
  <c r="F15"/>
  <c r="B99"/>
  <c r="C99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O27" s="1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O46" s="1"/>
  <c r="N47"/>
  <c r="N49"/>
  <c r="N58"/>
  <c r="N62"/>
  <c r="N63"/>
  <c r="O63" s="1"/>
  <c r="N66"/>
  <c r="N67"/>
  <c r="N70"/>
  <c r="O70" s="1"/>
  <c r="N71"/>
  <c r="O71" s="1"/>
  <c r="N74"/>
  <c r="N75"/>
  <c r="N78"/>
  <c r="N79"/>
  <c r="N82"/>
  <c r="N83"/>
  <c r="N86"/>
  <c r="O86" s="1"/>
  <c r="N87"/>
  <c r="O87" s="1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N48"/>
  <c r="O48" s="1"/>
  <c r="N52"/>
  <c r="O52" s="1"/>
  <c r="N55"/>
  <c r="O55" s="1"/>
  <c r="N56"/>
  <c r="N59"/>
  <c r="O59" s="1"/>
  <c r="N60"/>
  <c r="N63"/>
  <c r="O63" s="1"/>
  <c r="N64"/>
  <c r="N67"/>
  <c r="O67" s="1"/>
  <c r="N68"/>
  <c r="N71"/>
  <c r="N72"/>
  <c r="N75"/>
  <c r="O75" s="1"/>
  <c r="N76"/>
  <c r="N79"/>
  <c r="N80"/>
  <c r="N83"/>
  <c r="O83" s="1"/>
  <c r="N84"/>
  <c r="N87"/>
  <c r="N88"/>
  <c r="O88" s="1"/>
  <c r="N91"/>
  <c r="O91" s="1"/>
  <c r="N92"/>
  <c r="O92" s="1"/>
  <c r="N95"/>
  <c r="N96"/>
  <c r="O96" s="1"/>
  <c r="I99"/>
  <c r="N81"/>
  <c r="O81" s="1"/>
  <c r="N82"/>
  <c r="O82" s="1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O4"/>
  <c r="V9"/>
  <c r="V32"/>
  <c r="O32"/>
  <c r="V40"/>
  <c r="V47"/>
  <c r="V59"/>
  <c r="V16"/>
  <c r="O16"/>
  <c r="V24"/>
  <c r="V31"/>
  <c r="V43"/>
  <c r="V87"/>
  <c r="V98"/>
  <c r="O98"/>
  <c r="V10" i="56"/>
  <c r="O10"/>
  <c r="V19"/>
  <c r="O19"/>
  <c r="V24"/>
  <c r="V26"/>
  <c r="O26"/>
  <c r="V35"/>
  <c r="O35"/>
  <c r="V40"/>
  <c r="V42"/>
  <c r="O42"/>
  <c r="V51"/>
  <c r="O51"/>
  <c r="E99" i="55"/>
  <c r="N8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V54"/>
  <c r="G58"/>
  <c r="N60"/>
  <c r="O60" s="1"/>
  <c r="F61"/>
  <c r="O64"/>
  <c r="O72"/>
  <c r="O80"/>
  <c r="O13" i="56"/>
  <c r="O29"/>
  <c r="O45"/>
  <c r="O57"/>
  <c r="O65"/>
  <c r="O73"/>
  <c r="V62" i="55"/>
  <c r="V66"/>
  <c r="O66"/>
  <c r="V74"/>
  <c r="O74"/>
  <c r="V82"/>
  <c r="V94"/>
  <c r="O94"/>
  <c r="V6" i="56"/>
  <c r="O6"/>
  <c r="V15"/>
  <c r="O15"/>
  <c r="V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O17"/>
  <c r="V17"/>
  <c r="V28"/>
  <c r="V44"/>
  <c r="V60"/>
  <c r="V90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93"/>
  <c r="V70" i="55"/>
  <c r="V78"/>
  <c r="O78"/>
  <c r="V86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V98"/>
  <c r="O44" i="57"/>
  <c r="J99" i="55"/>
  <c r="G6"/>
  <c r="O7"/>
  <c r="N24"/>
  <c r="O24" s="1"/>
  <c r="N40"/>
  <c r="O40" s="1"/>
  <c r="N56"/>
  <c r="O56" s="1"/>
  <c r="O56" i="56"/>
  <c r="V38" i="58"/>
  <c r="V54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O53"/>
  <c r="V66"/>
  <c r="O66"/>
  <c r="V82"/>
  <c r="V98"/>
  <c r="V64" i="55"/>
  <c r="V68"/>
  <c r="V72"/>
  <c r="V76"/>
  <c r="V80"/>
  <c r="V84"/>
  <c r="V88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81"/>
  <c r="V85"/>
  <c r="V89"/>
  <c r="V93"/>
  <c r="V97"/>
  <c r="N3" i="57"/>
  <c r="V94" i="58"/>
  <c r="N3" i="56"/>
  <c r="N90" i="57"/>
  <c r="F91"/>
  <c r="K99" i="58"/>
  <c r="U99"/>
  <c r="F9"/>
  <c r="F17"/>
  <c r="V26"/>
  <c r="O26"/>
  <c r="O42"/>
  <c r="V58"/>
  <c r="O74"/>
  <c r="V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77" i="58" l="1"/>
  <c r="V61"/>
  <c r="O4" i="57"/>
  <c r="O95" i="56"/>
  <c r="O87"/>
  <c r="O79"/>
  <c r="O71"/>
  <c r="V65" i="58"/>
  <c r="O9"/>
  <c r="O22" i="56"/>
  <c r="O90" i="55"/>
  <c r="O82"/>
  <c r="O38"/>
  <c r="O22"/>
  <c r="O90" i="56"/>
  <c r="V77"/>
  <c r="G8"/>
  <c r="V8" s="1"/>
  <c r="E99"/>
  <c r="G4"/>
  <c r="V4" s="1"/>
  <c r="O98"/>
  <c r="O94"/>
  <c r="O86"/>
  <c r="O85"/>
  <c r="O84"/>
  <c r="O76"/>
  <c r="O72"/>
  <c r="O64"/>
  <c r="O60"/>
  <c r="O44"/>
  <c r="O95" i="55"/>
  <c r="V92"/>
  <c r="O91"/>
  <c r="O62"/>
  <c r="O9"/>
  <c r="D99"/>
  <c r="V41" i="58"/>
  <c r="O30"/>
  <c r="O25"/>
  <c r="O17"/>
  <c r="G58" i="57"/>
  <c r="V58" s="1"/>
  <c r="G54"/>
  <c r="V54" s="1"/>
  <c r="O56"/>
  <c r="G91" i="58"/>
  <c r="O91" s="1"/>
  <c r="G75"/>
  <c r="G59"/>
  <c r="O57"/>
  <c r="G43"/>
  <c r="V43" s="1"/>
  <c r="G27"/>
  <c r="V27" s="1"/>
  <c r="E99"/>
  <c r="G11"/>
  <c r="V11" s="1"/>
  <c r="V97"/>
  <c r="O81"/>
  <c r="O45"/>
  <c r="V37"/>
  <c r="O29"/>
  <c r="D99"/>
  <c r="G78" i="57"/>
  <c r="V78" s="1"/>
  <c r="G42"/>
  <c r="V42" s="1"/>
  <c r="G25"/>
  <c r="V25" s="1"/>
  <c r="G18"/>
  <c r="O18" s="1"/>
  <c r="G14"/>
  <c r="V14" s="1"/>
  <c r="G9"/>
  <c r="V9" s="1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14"/>
  <c r="O43" i="58"/>
  <c r="O77" i="57"/>
  <c r="V18"/>
  <c r="O8" i="56"/>
  <c r="O4"/>
  <c r="O12"/>
  <c r="O49" i="55"/>
  <c r="O58" i="57"/>
  <c r="O54"/>
  <c r="O21"/>
  <c r="O78"/>
  <c r="V91" i="58"/>
  <c r="V75"/>
  <c r="O75"/>
  <c r="O59"/>
  <c r="V59"/>
  <c r="O56"/>
  <c r="O27"/>
  <c r="V45" i="57"/>
  <c r="O9"/>
  <c r="O61"/>
  <c r="V53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6" i="54" l="1"/>
  <c r="DB95"/>
  <c r="DB42"/>
  <c r="DB37"/>
  <c r="DB33"/>
  <c r="DB29"/>
  <c r="DB25"/>
  <c r="BR99"/>
  <c r="DB3"/>
  <c r="BT96"/>
  <c r="DJ96" s="1"/>
  <c r="F96" i="40" s="1"/>
  <c r="BT32" i="54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DJ78" s="1"/>
  <c r="F78" i="40" s="1"/>
  <c r="CZ78" i="54"/>
  <c r="BT81"/>
  <c r="BT83"/>
  <c r="BT86"/>
  <c r="DJ86" s="1"/>
  <c r="F86" i="40" s="1"/>
  <c r="BT89" i="54"/>
  <c r="BT93"/>
  <c r="DJ93" s="1"/>
  <c r="F93" i="40" s="1"/>
  <c r="BT95" i="54"/>
  <c r="DJ95" s="1"/>
  <c r="F95" i="40" s="1"/>
  <c r="BT4" i="54"/>
  <c r="BT7"/>
  <c r="DJ7" s="1"/>
  <c r="BT11"/>
  <c r="BT19"/>
  <c r="BT23"/>
  <c r="DB2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BF97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DG4" s="1"/>
  <c r="C4" i="40" s="1"/>
  <c r="AY6" i="54"/>
  <c r="AY8"/>
  <c r="AY9"/>
  <c r="AY15"/>
  <c r="DJ15"/>
  <c r="F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AY61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DG94" s="1"/>
  <c r="C94" i="40" s="1"/>
  <c r="AV99" i="54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I71"/>
  <c r="E71" i="40" s="1"/>
  <c r="AY82" i="54"/>
  <c r="DH82"/>
  <c r="D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J76" i="54"/>
  <c r="F76" i="40" s="1"/>
  <c r="AR78" i="54"/>
  <c r="DF78" s="1"/>
  <c r="B78" i="40" s="1"/>
  <c r="DG78" i="54"/>
  <c r="C78" i="40" s="1"/>
  <c r="DI78" i="54"/>
  <c r="E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42" i="54" l="1"/>
  <c r="DD37"/>
  <c r="DD71"/>
  <c r="CP35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6" l="1"/>
  <c r="AE99" i="29"/>
  <c r="G3" i="40"/>
  <c r="AE3" i="28"/>
  <c r="AE99" s="1"/>
  <c r="AE99" i="27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4" s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J82" i="44" l="1"/>
  <c r="H83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O91" i="63"/>
  <c r="V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V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O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<sst xmlns="http://schemas.openxmlformats.org/spreadsheetml/2006/main" count="8238" uniqueCount="575">
  <si>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</si>
  <si>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</si>
  <si>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</si>
  <si>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</si>
  <si>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</si>
  <si>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</si>
  <si>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</si>
  <si>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</si>
  <si>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</si>
  <si>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</si>
  <si>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</si>
  <si>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</si>
  <si>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</si>
  <si>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</si>
  <si>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</si>
  <si>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</si>
  <si>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</si>
  <si>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</si>
  <si>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</si>
  <si>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</si>
  <si>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</si>
  <si>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</si>
  <si>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</si>
  <si>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</si>
  <si>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</si>
  <si>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</si>
  <si>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</si>
  <si>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</si>
  <si>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</si>
  <si>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</si>
  <si>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</si>
  <si>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</si>
  <si>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</si>
  <si>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</si>
  <si>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</si>
  <si>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</si>
  <si>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</si>
  <si>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</si>
  <si>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</si>
  <si>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</si>
  <si>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</si>
  <si>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</si>
  <si>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</si>
  <si>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</si>
  <si>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</si>
  <si>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</si>
  <si>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</si>
  <si>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</si>
  <si>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</si>
  <si>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</si>
  <si>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</si>
  <si>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</si>
  <si>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</si>
  <si>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</si>
  <si>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</si>
  <si>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</si>
  <si>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</si>
  <si>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</si>
  <si>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</si>
  <si>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</si>
  <si>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</si>
  <si>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</si>
  <si>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</si>
  <si>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</si>
  <si>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</si>
  <si>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</si>
  <si>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</si>
  <si>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</si>
  <si>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</si>
  <si>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</si>
  <si>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</si>
  <si>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</si>
  <si>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</si>
  <si>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</si>
  <si>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</si>
  <si>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</si>
  <si>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</si>
  <si>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</si>
  <si>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</si>
  <si>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</si>
  <si>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</si>
  <si>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</si>
  <si>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</si>
  <si>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</si>
  <si>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</si>
  <si>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</si>
  <si>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</si>
  <si>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</si>
  <si>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</si>
  <si>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</si>
  <si>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</si>
  <si>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</si>
  <si>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</si>
  <si>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</si>
  <si>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</si>
  <si>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</si>
  <si>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</si>
  <si>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</si>
  <si>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</si>
  <si>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</si>
  <si>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</si>
  <si>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</si>
  <si>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</si>
  <si>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</si>
  <si>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</si>
  <si>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</si>
  <si>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</si>
  <si>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</si>
  <si>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</si>
  <si>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</si>
  <si>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</si>
  <si>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</si>
  <si>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</si>
  <si>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</si>
  <si>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</si>
  <si>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</si>
  <si>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</si>
  <si>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</si>
  <si>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</si>
  <si>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</si>
  <si>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</si>
  <si>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</si>
  <si>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</si>
  <si>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</si>
  <si>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</si>
  <si>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</si>
  <si>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</si>
  <si>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</si>
  <si>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</si>
  <si>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</si>
  <si>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</si>
  <si>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</si>
  <si>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</si>
  <si>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</si>
  <si>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</si>
  <si>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</si>
  <si>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</si>
  <si>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</si>
  <si>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</si>
  <si>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</si>
  <si>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</si>
  <si>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</si>
  <si>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</si>
  <si>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</si>
  <si>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</si>
  <si>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</si>
  <si>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</si>
  <si>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</si>
  <si>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</si>
  <si>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</si>
  <si>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</si>
  <si>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</si>
  <si>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</si>
  <si>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</si>
  <si>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</si>
  <si>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</si>
  <si>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</si>
  <si>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</si>
  <si>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</si>
  <si>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</si>
  <si>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</si>
  <si>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</si>
  <si>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</si>
  <si>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</si>
  <si>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</si>
  <si>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</si>
  <si>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</si>
  <si>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</si>
  <si>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</si>
  <si>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</si>
  <si>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</si>
  <si>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</si>
  <si>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</si>
  <si>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</si>
  <si>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</si>
  <si>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</si>
  <si>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</si>
  <si>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</si>
  <si>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</si>
  <si>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</si>
  <si>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</si>
  <si>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</si>
  <si>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</si>
  <si>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</si>
  <si>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</si>
  <si>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</si>
  <si>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</si>
  <si>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</si>
  <si>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</si>
  <si>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</si>
  <si>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</si>
  <si>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</si>
  <si>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</si>
  <si>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</si>
  <si>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</si>
  <si>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</si>
  <si>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</si>
  <si>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</si>
  <si>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</si>
  <si>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</si>
  <si>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</si>
  <si>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</si>
  <si>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</si>
  <si>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</si>
  <si>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</si>
  <si>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</si>
  <si>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</si>
  <si>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</si>
  <si>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</si>
  <si>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</si>
  <si>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</si>
  <si>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</si>
  <si>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</si>
  <si>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</si>
  <si>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</si>
  <si>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</si>
  <si>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</si>
  <si>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</si>
  <si>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</si>
  <si>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</si>
  <si>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</si>
  <si>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</si>
  <si>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</si>
  <si>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</si>
  <si>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</si>
  <si>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</si>
  <si>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</si>
  <si>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</si>
  <si>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</si>
  <si>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</si>
  <si>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</si>
  <si>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</si>
  <si>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</si>
  <si>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</si>
  <si>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</si>
  <si>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</si>
  <si>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</si>
  <si>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</si>
  <si>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</si>
  <si>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</si>
  <si>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</si>
  <si>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</si>
  <si>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</si>
  <si>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</si>
  <si>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</si>
  <si>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</si>
  <si>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</si>
  <si>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</si>
  <si>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</si>
  <si>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</si>
  <si>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</si>
  <si>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</si>
  <si>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</si>
  <si>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</si>
  <si>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</si>
  <si>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</si>
  <si>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</si>
  <si>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</si>
  <si>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</si>
  <si>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</si>
  <si>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</si>
  <si>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</si>
  <si>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</si>
  <si>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</si>
  <si>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</si>
  <si>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</si>
  <si>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</si>
  <si>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</si>
  <si>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</si>
  <si>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</si>
  <si>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</si>
  <si>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</si>
  <si>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</si>
  <si>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</si>
  <si>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</si>
  <si>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</si>
  <si>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</si>
  <si>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</si>
  <si>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</si>
  <si>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</si>
  <si>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</si>
  <si>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</si>
  <si>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</si>
  <si>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</si>
  <si>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</si>
  <si>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</si>
  <si>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</si>
  <si>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</si>
  <si>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</si>
  <si>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</si>
  <si>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</si>
  <si>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</si>
  <si>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</si>
  <si>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</si>
  <si>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</si>
  <si>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</si>
  <si>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</si>
  <si>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</si>
  <si>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</si>
  <si>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</si>
  <si>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</si>
  <si>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</si>
  <si>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</si>
  <si>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</si>
  <si>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</si>
  <si>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</si>
  <si>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</si>
  <si>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</si>
  <si>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</si>
  <si>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</si>
  <si>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</si>
  <si>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</si>
  <si>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</si>
  <si>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</si>
  <si>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</si>
  <si>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</si>
  <si>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</si>
  <si>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</si>
  <si>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</si>
  <si>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</si>
  <si>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</si>
  <si>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</si>
  <si>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</si>
  <si>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</si>
  <si>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</si>
  <si>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</si>
  <si>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</si>
  <si>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</si>
  <si>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</si>
  <si>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</si>
  <si>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</si>
  <si>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</si>
  <si>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</si>
  <si>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</si>
  <si>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</si>
  <si>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</si>
  <si>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</si>
  <si>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</si>
  <si>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</si>
  <si>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</si>
  <si>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</si>
  <si>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</si>
  <si>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</si>
  <si>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</si>
  <si>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</si>
  <si>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</si>
  <si>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</si>
  <si>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</si>
  <si>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</si>
  <si>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</si>
  <si>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</si>
  <si>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</si>
  <si>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</si>
  <si>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</si>
  <si>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</si>
  <si>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</si>
  <si>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</si>
  <si>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</si>
  <si>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</si>
  <si>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</si>
  <si>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</si>
  <si>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</si>
  <si>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</si>
  <si>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</si>
  <si>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</si>
  <si>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</si>
  <si>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</si>
  <si>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</si>
  <si>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</si>
  <si>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</si>
  <si>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</si>
  <si>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</si>
  <si>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</si>
  <si>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</si>
  <si>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</si>
  <si>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</si>
  <si>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</si>
  <si>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</si>
  <si>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</si>
  <si>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</si>
  <si>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</si>
  <si>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</si>
  <si>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</si>
  <si>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</si>
  <si>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</si>
  <si>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</si>
  <si>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</si>
  <si>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</si>
  <si>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</si>
  <si>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</si>
  <si>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</si>
  <si>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</si>
  <si>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</si>
  <si>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</si>
  <si>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</si>
  <si>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</si>
  <si>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</si>
  <si>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</si>
  <si>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</si>
  <si>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</si>
  <si>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</si>
  <si>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</si>
  <si>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</si>
  <si>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</si>
  <si>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</si>
  <si>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</si>
  <si>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</si>
  <si>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</si>
  <si>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</si>
  <si>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</si>
  <si>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</si>
  <si>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</si>
  <si>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</si>
  <si>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</si>
  <si>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</si>
  <si>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</si>
  <si>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</si>
  <si>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</si>
  <si>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</si>
  <si>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</si>
  <si>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</si>
  <si>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</si>
  <si>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</si>
  <si>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</si>
  <si>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</si>
  <si>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</si>
  <si>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</si>
  <si>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</si>
  <si>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</si>
  <si>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</si>
  <si>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</si>
  <si>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</si>
  <si>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</si>
  <si>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</si>
  <si>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</si>
  <si>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</si>
  <si>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</si>
  <si>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</si>
  <si>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</si>
  <si>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</si>
  <si>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</si>
  <si>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</si>
  <si>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</si>
  <si>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</si>
  <si>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</si>
  <si>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</si>
  <si>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</si>
  <si>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</si>
  <si>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</si>
  <si>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</si>
  <si>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</si>
  <si>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</si>
  <si>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</si>
  <si>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</si>
  <si>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</si>
  <si>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</si>
  <si>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</si>
  <si>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</si>
  <si>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</si>
  <si>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</si>
  <si>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</si>
  <si>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</si>
  <si>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</si>
  <si>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</si>
  <si>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</si>
  <si>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</si>
  <si>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</si>
  <si>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</si>
  <si>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</si>
  <si>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</si>
  <si>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</si>
  <si>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</si>
  <si>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</si>
  <si>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</si>
  <si>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</si>
  <si>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</si>
  <si>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</si>
  <si>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</si>
  <si>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</si>
  <si>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</si>
  <si>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</si>
  <si>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</si>
  <si>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</si>
  <si>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</si>
  <si>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</si>
  <si>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</si>
  <si>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</si>
  <si>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 xml:space="preserve">Northern_Railway_Delhi </t>
  </si>
  <si>
    <t>52IS2022/12/27</t>
  </si>
  <si>
    <t>BRBCL(ER-20)</t>
  </si>
  <si>
    <t>FSTPP I &amp; II(ER-20)</t>
  </si>
  <si>
    <t>KGSU1AND2(SR-37)</t>
  </si>
  <si>
    <t>KGSU3AND4(SR-37)</t>
  </si>
  <si>
    <t>KHSTPP-I(ER-20)</t>
  </si>
  <si>
    <t>KHSTPP-II(ER-20)</t>
  </si>
  <si>
    <t>KKNP(SR-37)</t>
  </si>
  <si>
    <t>KUDGI(SR-37)</t>
  </si>
  <si>
    <t>MAPS(SR-37)</t>
  </si>
  <si>
    <t>NLCEXP(SR-37)</t>
  </si>
  <si>
    <t>NLCIIST1(SR-37)</t>
  </si>
  <si>
    <t>NLCIIST2(SR-37)</t>
  </si>
  <si>
    <t>NLCTS2EXP(SR-37)</t>
  </si>
  <si>
    <t>NNTPP(SR-37)</t>
  </si>
  <si>
    <t>NTPL(SR-37)</t>
  </si>
  <si>
    <t>RSTPSU1TO6(SR-37)</t>
  </si>
  <si>
    <t>RSTPSU7(SR-37)</t>
  </si>
  <si>
    <t>SIMHST2(SR-37)</t>
  </si>
  <si>
    <t>TALA(ER-20)</t>
  </si>
  <si>
    <t>TALST2(SR-37)</t>
  </si>
  <si>
    <t>VALLURNTECL(SR-37)</t>
  </si>
  <si>
    <t>Arunachal_Ben</t>
  </si>
  <si>
    <t>CHANJUII</t>
  </si>
  <si>
    <t>GBHHPL</t>
  </si>
  <si>
    <t>MALANA</t>
  </si>
  <si>
    <t>NSLKSLWPRTY</t>
  </si>
  <si>
    <t>NSLSTUNGBHDRA</t>
  </si>
  <si>
    <t>SHPPBPL</t>
  </si>
  <si>
    <t>Teesta_III</t>
  </si>
  <si>
    <t>WBSEDCL</t>
  </si>
  <si>
    <t>GOA_Beneficiary</t>
  </si>
  <si>
    <t>HP</t>
  </si>
  <si>
    <t>Manipur_Ben</t>
  </si>
  <si>
    <t>Meghalaya_Ben</t>
  </si>
  <si>
    <t>UTTARAKHAND</t>
  </si>
  <si>
    <t>EDWPCL12</t>
  </si>
  <si>
    <t>NPCL(UP)</t>
  </si>
  <si>
    <t>NTPCRGDMFSP</t>
  </si>
  <si>
    <t>TS1PL_BKN</t>
  </si>
  <si>
    <t>NPCL(UP)-EDWPCL12</t>
  </si>
  <si>
    <t>ANTA_CRF(NR-91)</t>
  </si>
  <si>
    <t>ANTA_GF(NR-91)</t>
  </si>
  <si>
    <t>ANTA_LF(NR-91)</t>
  </si>
  <si>
    <t>ANTA_RF(NR-91)</t>
  </si>
  <si>
    <t>AURY_CRF(NR-91)</t>
  </si>
  <si>
    <t>AURY_GF(NR-91)</t>
  </si>
  <si>
    <t>AURY_LF(NR-91)</t>
  </si>
  <si>
    <t>AURY_RF(NR-91)</t>
  </si>
  <si>
    <t>BSIUL(NR-91)</t>
  </si>
  <si>
    <t>CHAMERA1(NR-91)</t>
  </si>
  <si>
    <t>CHAMERA2(NR-91)</t>
  </si>
  <si>
    <t>CHAMERA3(NR-91)</t>
  </si>
  <si>
    <t>DADRI_CRF(NR-91)</t>
  </si>
  <si>
    <t>DADRI_GF(NR-91)</t>
  </si>
  <si>
    <t>DADRI_LF(NR-91)</t>
  </si>
  <si>
    <t>DADRI_RF(NR-91)</t>
  </si>
  <si>
    <t>DADRT2(NR-91)</t>
  </si>
  <si>
    <t>DHAULIGNGA(NR-91)</t>
  </si>
  <si>
    <t>DULHASTI(NR-91)</t>
  </si>
  <si>
    <t>JHAJJAR(NR-91)</t>
  </si>
  <si>
    <t>KISHANGANGA(NR-91)</t>
  </si>
  <si>
    <t>KOLDAM(NR-91)</t>
  </si>
  <si>
    <t>KOTESHWR(NR-91)</t>
  </si>
  <si>
    <t>NAPP(NR-91)</t>
  </si>
  <si>
    <t>NJPC(NR-91)</t>
  </si>
  <si>
    <t>PARBATI3(NR-91)</t>
  </si>
  <si>
    <t>RAMPUR(NR-91)</t>
  </si>
  <si>
    <t>RAPPB(NR-91)</t>
  </si>
  <si>
    <t>RAPPC(NR-91)</t>
  </si>
  <si>
    <t>RIHAND1(NR-91)</t>
  </si>
  <si>
    <t>RIHAND2(NR-91)</t>
  </si>
  <si>
    <t>RIHAND3(NR-91)</t>
  </si>
  <si>
    <t>SALAL(NR-91)</t>
  </si>
  <si>
    <t>SASAN(WR-39)</t>
  </si>
  <si>
    <t>SEWA2(NR-91)</t>
  </si>
  <si>
    <t>SINGRAULI(NR-91)</t>
  </si>
  <si>
    <t>SINGRAULI_HYDRO(NR-91)</t>
  </si>
  <si>
    <t>TANAKPUR(NR-91)</t>
  </si>
  <si>
    <t>TANDA2(NR-91)</t>
  </si>
  <si>
    <t>TEHRI(NR-91)</t>
  </si>
  <si>
    <t>UNCHAHAR1(NR-91)</t>
  </si>
  <si>
    <t>UNCHAHAR2(NR-91)</t>
  </si>
  <si>
    <t>UNCHAHAR3(NR-91)</t>
  </si>
  <si>
    <t>UNCHAHAR4(NR-91)</t>
  </si>
  <si>
    <t>URI(NR-91)</t>
  </si>
  <si>
    <t>URI2(NR-91)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</si>
</sst>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40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40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40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40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40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40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40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40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40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40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40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40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270.17599999999999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319.17599999999999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318.67599999999999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44922</v>
      </c>
      <c r="Z3" s="37">
        <f>S3</f>
        <v>44922</v>
      </c>
      <c r="AE3" s="36"/>
      <c r="AH3" s="38">
        <f>AV4</f>
        <v>44922</v>
      </c>
    </row>
    <row r="4" spans="1:48" ht="15.75" thickBot="1">
      <c r="A4" s="37">
        <f>frq!A1</f>
        <v>44922</v>
      </c>
      <c r="L4" s="37">
        <f>frq!A1</f>
        <v>44922</v>
      </c>
      <c r="P4" s="37">
        <f>frq!A1</f>
        <v>44922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44922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6.7543999999999993E-2</v>
      </c>
      <c r="H31" s="54">
        <f>(BAWANA!U28+BAWANA!V28)/4000</f>
        <v>0</v>
      </c>
      <c r="I31" s="54"/>
      <c r="J31" s="54">
        <f t="shared" si="3"/>
        <v>6.7543999999999993E-2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0.08</v>
      </c>
      <c r="H32" s="54">
        <f>(BAWANA!U29+BAWANA!V29)/4000</f>
        <v>0</v>
      </c>
      <c r="I32" s="54"/>
      <c r="J32" s="54">
        <f t="shared" si="3"/>
        <v>0.08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0.08</v>
      </c>
      <c r="H33" s="54">
        <f>(BAWANA!U30+BAWANA!V30)/4000</f>
        <v>0</v>
      </c>
      <c r="I33" s="54"/>
      <c r="J33" s="54">
        <f t="shared" si="3"/>
        <v>0.08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0.08</v>
      </c>
      <c r="H34" s="54">
        <f>(BAWANA!U31+BAWANA!V31)/4000</f>
        <v>0</v>
      </c>
      <c r="I34" s="54"/>
      <c r="J34" s="54">
        <f t="shared" si="3"/>
        <v>0.08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0.08</v>
      </c>
      <c r="H35" s="54">
        <f>(BAWANA!U32+BAWANA!V32)/4000</f>
        <v>0</v>
      </c>
      <c r="I35" s="54"/>
      <c r="J35" s="54">
        <f t="shared" si="3"/>
        <v>0.08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0.08</v>
      </c>
      <c r="H36" s="54">
        <f>(BAWANA!U33+BAWANA!V33)/4000</f>
        <v>0</v>
      </c>
      <c r="I36" s="54"/>
      <c r="J36" s="54">
        <f t="shared" si="3"/>
        <v>0.08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0.08</v>
      </c>
      <c r="H37" s="54">
        <f>(BAWANA!U34+BAWANA!V34)/4000</f>
        <v>0</v>
      </c>
      <c r="I37" s="54"/>
      <c r="J37" s="54">
        <f t="shared" si="3"/>
        <v>0.08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0.08</v>
      </c>
      <c r="H38" s="54">
        <f>(BAWANA!U35+BAWANA!V35)/4000</f>
        <v>0</v>
      </c>
      <c r="I38" s="54"/>
      <c r="J38" s="54">
        <f t="shared" si="3"/>
        <v>0.08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0.08</v>
      </c>
      <c r="H39" s="54">
        <f>(BAWANA!U36+BAWANA!V36)/4000</f>
        <v>0</v>
      </c>
      <c r="I39" s="54"/>
      <c r="J39" s="54">
        <f t="shared" si="3"/>
        <v>0.08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0.08</v>
      </c>
      <c r="H40" s="54">
        <f>(BAWANA!U37+BAWANA!V37)/4000</f>
        <v>0</v>
      </c>
      <c r="I40" s="54"/>
      <c r="J40" s="54">
        <f t="shared" si="3"/>
        <v>0.08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0.08</v>
      </c>
      <c r="H41" s="54">
        <f>(BAWANA!U38+BAWANA!V38)/4000</f>
        <v>0</v>
      </c>
      <c r="I41" s="54"/>
      <c r="J41" s="54">
        <f t="shared" si="3"/>
        <v>0.08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0.08</v>
      </c>
      <c r="H42" s="54">
        <f>(BAWANA!U39+BAWANA!V39)/4000</f>
        <v>0</v>
      </c>
      <c r="I42" s="54"/>
      <c r="J42" s="54">
        <f t="shared" si="3"/>
        <v>0.08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0.08</v>
      </c>
      <c r="H43" s="54">
        <f>(BAWANA!U40+BAWANA!V40)/4000</f>
        <v>0</v>
      </c>
      <c r="I43" s="54"/>
      <c r="J43" s="54">
        <f t="shared" si="3"/>
        <v>0.08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7.9794000000000004E-2</v>
      </c>
      <c r="H44" s="54">
        <f>(BAWANA!U41+BAWANA!V41)/4000</f>
        <v>0</v>
      </c>
      <c r="I44" s="54"/>
      <c r="J44" s="54">
        <f t="shared" si="3"/>
        <v>7.9794000000000004E-2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7.9669000000000004E-2</v>
      </c>
      <c r="H45" s="54">
        <f>(BAWANA!U42+BAWANA!V42)/4000</f>
        <v>0</v>
      </c>
      <c r="I45" s="54"/>
      <c r="J45" s="54">
        <f t="shared" si="3"/>
        <v>7.9669000000000004E-2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0.08</v>
      </c>
      <c r="H46" s="54">
        <f>(BAWANA!U43+BAWANA!V43)/4000</f>
        <v>0</v>
      </c>
      <c r="I46" s="54"/>
      <c r="J46" s="54">
        <f t="shared" si="3"/>
        <v>0.08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0.08</v>
      </c>
      <c r="H47" s="54">
        <f>(BAWANA!U44+BAWANA!V44)/4000</f>
        <v>0</v>
      </c>
      <c r="I47" s="54"/>
      <c r="J47" s="54">
        <f t="shared" si="3"/>
        <v>0.08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0.08</v>
      </c>
      <c r="H48" s="54">
        <f>(BAWANA!U45+BAWANA!V45)/4000</f>
        <v>0</v>
      </c>
      <c r="I48" s="54"/>
      <c r="J48" s="54">
        <f t="shared" si="3"/>
        <v>0.08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0.08</v>
      </c>
      <c r="H49" s="54">
        <f>(BAWANA!U46+BAWANA!V46)/4000</f>
        <v>0</v>
      </c>
      <c r="I49" s="54"/>
      <c r="J49" s="54">
        <f t="shared" si="3"/>
        <v>0.08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0.08</v>
      </c>
      <c r="H50" s="54">
        <f>(BAWANA!U47+BAWANA!V47)/4000</f>
        <v>0</v>
      </c>
      <c r="I50" s="54"/>
      <c r="J50" s="54">
        <f t="shared" si="3"/>
        <v>0.08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0.08</v>
      </c>
      <c r="H51" s="54">
        <f>(BAWANA!U48+BAWANA!V48)/4000</f>
        <v>0</v>
      </c>
      <c r="I51" s="54"/>
      <c r="J51" s="54">
        <f t="shared" si="3"/>
        <v>0.08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0.08</v>
      </c>
      <c r="H52" s="54">
        <f>(BAWANA!U49+BAWANA!V49)/4000</f>
        <v>0</v>
      </c>
      <c r="I52" s="54"/>
      <c r="J52" s="54">
        <f t="shared" si="3"/>
        <v>0.08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0.08</v>
      </c>
      <c r="H53" s="54">
        <f>(BAWANA!U50+BAWANA!V50)/4000</f>
        <v>0</v>
      </c>
      <c r="I53" s="54"/>
      <c r="J53" s="54">
        <f t="shared" si="3"/>
        <v>0.08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0.08</v>
      </c>
      <c r="H54" s="54">
        <f>(BAWANA!U51+BAWANA!V51)/4000</f>
        <v>0</v>
      </c>
      <c r="I54" s="54"/>
      <c r="J54" s="54">
        <f t="shared" si="3"/>
        <v>0.08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0.08</v>
      </c>
      <c r="H55" s="54">
        <f>(BAWANA!U52+BAWANA!V52)/4000</f>
        <v>0</v>
      </c>
      <c r="I55" s="54"/>
      <c r="J55" s="54">
        <f t="shared" si="3"/>
        <v>0.08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0.08</v>
      </c>
      <c r="H56" s="54">
        <f>(BAWANA!U53+BAWANA!V53)/4000</f>
        <v>0</v>
      </c>
      <c r="I56" s="54"/>
      <c r="J56" s="54">
        <f t="shared" si="3"/>
        <v>0.08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0.08</v>
      </c>
      <c r="H57" s="54">
        <f>(BAWANA!U54+BAWANA!V54)/4000</f>
        <v>0</v>
      </c>
      <c r="I57" s="54"/>
      <c r="J57" s="54">
        <f t="shared" si="3"/>
        <v>0.08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0.08</v>
      </c>
      <c r="H70" s="54">
        <f>(BAWANA!U67+BAWANA!V67)/4000</f>
        <v>0</v>
      </c>
      <c r="I70" s="54"/>
      <c r="J70" s="54">
        <f t="shared" si="3"/>
        <v>0.08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0.08</v>
      </c>
      <c r="H71" s="54">
        <f>(BAWANA!U68+BAWANA!V68)/4000</f>
        <v>0</v>
      </c>
      <c r="I71" s="54"/>
      <c r="J71" s="54">
        <f t="shared" ref="J71:J101" si="9">G71+H71+I71</f>
        <v>0.08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0.08</v>
      </c>
      <c r="H72" s="54">
        <f>(BAWANA!U69+BAWANA!V69)/4000</f>
        <v>0</v>
      </c>
      <c r="I72" s="54"/>
      <c r="J72" s="54">
        <f t="shared" si="9"/>
        <v>0.08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0.08</v>
      </c>
      <c r="H73" s="54">
        <f>(BAWANA!U70+BAWANA!V70)/4000</f>
        <v>0</v>
      </c>
      <c r="I73" s="54"/>
      <c r="J73" s="54">
        <f t="shared" si="9"/>
        <v>0.08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0.08</v>
      </c>
      <c r="H74" s="54">
        <f>(BAWANA!U71+BAWANA!V71)/4000</f>
        <v>0</v>
      </c>
      <c r="I74" s="54"/>
      <c r="J74" s="54">
        <f t="shared" si="9"/>
        <v>0.08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0.08</v>
      </c>
      <c r="H75" s="54">
        <f>(BAWANA!U72+BAWANA!V72)/4000</f>
        <v>0</v>
      </c>
      <c r="I75" s="54"/>
      <c r="J75" s="54">
        <f t="shared" si="9"/>
        <v>0.08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0.08</v>
      </c>
      <c r="H76" s="54">
        <f>(BAWANA!U73+BAWANA!V73)/4000</f>
        <v>0</v>
      </c>
      <c r="I76" s="54"/>
      <c r="J76" s="54">
        <f t="shared" si="9"/>
        <v>0.08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0.08</v>
      </c>
      <c r="H77" s="54">
        <f>(BAWANA!U74+BAWANA!V74)/4000</f>
        <v>0</v>
      </c>
      <c r="I77" s="54"/>
      <c r="J77" s="54">
        <f t="shared" si="9"/>
        <v>0.08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0.08</v>
      </c>
      <c r="H78" s="54">
        <f>(BAWANA!U75+BAWANA!V75)/4000</f>
        <v>0</v>
      </c>
      <c r="I78" s="54"/>
      <c r="J78" s="54">
        <f t="shared" si="9"/>
        <v>0.08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0.08</v>
      </c>
      <c r="H79" s="54">
        <f>(BAWANA!U76+BAWANA!V76)/4000</f>
        <v>0</v>
      </c>
      <c r="I79" s="54"/>
      <c r="J79" s="54">
        <f t="shared" si="9"/>
        <v>0.08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0.08</v>
      </c>
      <c r="H80" s="54">
        <f>(BAWANA!U77+BAWANA!V77)/4000</f>
        <v>0</v>
      </c>
      <c r="I80" s="54"/>
      <c r="J80" s="54">
        <f t="shared" si="9"/>
        <v>0.08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0.08</v>
      </c>
      <c r="H81" s="54">
        <f>(BAWANA!U78+BAWANA!V78)/4000</f>
        <v>0</v>
      </c>
      <c r="I81" s="54"/>
      <c r="J81" s="54">
        <f t="shared" si="9"/>
        <v>0.08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0.08</v>
      </c>
      <c r="H82" s="54">
        <f>(BAWANA!U79+BAWANA!V79)/4000</f>
        <v>0</v>
      </c>
      <c r="I82" s="54"/>
      <c r="J82" s="54">
        <f t="shared" si="9"/>
        <v>0.08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0.08</v>
      </c>
      <c r="H83" s="54">
        <f>(BAWANA!U80+BAWANA!V80)/4000</f>
        <v>0</v>
      </c>
      <c r="I83" s="54"/>
      <c r="J83" s="54">
        <f t="shared" si="9"/>
        <v>0.08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0.08</v>
      </c>
      <c r="H84" s="54">
        <f>(BAWANA!U81+BAWANA!V81)/4000</f>
        <v>0</v>
      </c>
      <c r="I84" s="54"/>
      <c r="J84" s="54">
        <f t="shared" si="9"/>
        <v>0.08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0.08</v>
      </c>
      <c r="H85" s="54">
        <f>(BAWANA!U82+BAWANA!V82)/4000</f>
        <v>0</v>
      </c>
      <c r="I85" s="54"/>
      <c r="J85" s="54">
        <f t="shared" si="9"/>
        <v>0.08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7.0045069999999994</v>
      </c>
      <c r="H102" s="54">
        <f t="shared" si="14"/>
        <v>0</v>
      </c>
      <c r="I102" s="54"/>
      <c r="J102" s="54">
        <f t="shared" si="14"/>
        <v>7.0045069999999994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23.96</v>
      </c>
      <c r="J3" s="95">
        <v>0</v>
      </c>
      <c r="K3" s="95">
        <v>0</v>
      </c>
      <c r="L3" s="95">
        <v>8.6199999999999992</v>
      </c>
      <c r="M3" s="114">
        <v>0</v>
      </c>
      <c r="N3" s="113">
        <v>-10</v>
      </c>
      <c r="O3" s="95">
        <v>0</v>
      </c>
      <c r="P3" s="95">
        <v>-40</v>
      </c>
      <c r="Q3" s="95">
        <v>0</v>
      </c>
      <c r="R3" s="95">
        <v>0</v>
      </c>
      <c r="S3" s="114">
        <v>0</v>
      </c>
      <c r="U3" s="115">
        <v>-50</v>
      </c>
      <c r="V3" s="116">
        <v>32.58</v>
      </c>
      <c r="W3">
        <v>-10</v>
      </c>
      <c r="X3">
        <v>23.96</v>
      </c>
      <c r="Y3">
        <v>8.6199999999999992</v>
      </c>
      <c r="Z3">
        <v>0</v>
      </c>
      <c r="AA3">
        <v>-40</v>
      </c>
    </row>
    <row r="4" spans="1:27">
      <c r="B4" t="s">
        <v>263</v>
      </c>
      <c r="F4" t="s">
        <v>487</v>
      </c>
      <c r="G4" t="s">
        <v>46</v>
      </c>
      <c r="H4" s="115">
        <v>0</v>
      </c>
      <c r="I4" s="88">
        <v>23.96</v>
      </c>
      <c r="J4" s="88">
        <v>0</v>
      </c>
      <c r="K4" s="88">
        <v>0</v>
      </c>
      <c r="L4" s="88">
        <v>8.14</v>
      </c>
      <c r="M4" s="116">
        <v>0</v>
      </c>
      <c r="N4" s="115">
        <v>-40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-40</v>
      </c>
      <c r="V4" s="116">
        <v>32.1</v>
      </c>
      <c r="W4">
        <v>-40</v>
      </c>
      <c r="X4">
        <v>23.96</v>
      </c>
      <c r="Y4">
        <v>8.14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7.66</v>
      </c>
      <c r="M5" s="116">
        <v>0</v>
      </c>
      <c r="N5" s="115">
        <v>-104</v>
      </c>
      <c r="O5" s="88">
        <v>0</v>
      </c>
      <c r="P5" s="88">
        <v>-20</v>
      </c>
      <c r="Q5" s="88">
        <v>0</v>
      </c>
      <c r="R5" s="88">
        <v>0</v>
      </c>
      <c r="S5" s="116">
        <v>0</v>
      </c>
      <c r="U5" s="115">
        <v>-124</v>
      </c>
      <c r="V5" s="116">
        <v>7.66</v>
      </c>
      <c r="W5">
        <v>-104</v>
      </c>
      <c r="X5">
        <v>0</v>
      </c>
      <c r="Y5">
        <v>7.66</v>
      </c>
      <c r="Z5">
        <v>0</v>
      </c>
      <c r="AA5">
        <v>-20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7.19</v>
      </c>
      <c r="M6" s="116">
        <v>0</v>
      </c>
      <c r="N6" s="115">
        <v>-104</v>
      </c>
      <c r="O6" s="88">
        <v>0</v>
      </c>
      <c r="P6" s="88">
        <v>-20</v>
      </c>
      <c r="Q6" s="88">
        <v>0</v>
      </c>
      <c r="R6" s="88">
        <v>0</v>
      </c>
      <c r="S6" s="116">
        <v>0</v>
      </c>
      <c r="U6" s="115">
        <v>-124</v>
      </c>
      <c r="V6" s="116">
        <v>7.19</v>
      </c>
      <c r="W6">
        <v>-104</v>
      </c>
      <c r="X6">
        <v>0</v>
      </c>
      <c r="Y6">
        <v>7.19</v>
      </c>
      <c r="Z6">
        <v>0</v>
      </c>
      <c r="AA6">
        <v>-20</v>
      </c>
    </row>
    <row r="7" spans="1:27">
      <c r="G7" t="s">
        <v>49</v>
      </c>
      <c r="H7" s="115">
        <v>0</v>
      </c>
      <c r="I7" s="88">
        <v>5.75</v>
      </c>
      <c r="J7" s="88">
        <v>0</v>
      </c>
      <c r="K7" s="88">
        <v>0</v>
      </c>
      <c r="L7" s="88">
        <v>5.75</v>
      </c>
      <c r="M7" s="116">
        <v>0</v>
      </c>
      <c r="N7" s="115">
        <v>-56</v>
      </c>
      <c r="O7" s="88">
        <v>0</v>
      </c>
      <c r="P7" s="88">
        <v>-50</v>
      </c>
      <c r="Q7" s="88">
        <v>0</v>
      </c>
      <c r="R7" s="88">
        <v>0</v>
      </c>
      <c r="S7" s="116">
        <v>0</v>
      </c>
      <c r="U7" s="115">
        <v>-106</v>
      </c>
      <c r="V7" s="116">
        <v>11.5</v>
      </c>
      <c r="W7">
        <v>-56</v>
      </c>
      <c r="X7">
        <v>5.75</v>
      </c>
      <c r="Y7">
        <v>5.75</v>
      </c>
      <c r="Z7">
        <v>0</v>
      </c>
      <c r="AA7">
        <v>-50</v>
      </c>
    </row>
    <row r="8" spans="1:27">
      <c r="G8" t="s">
        <v>50</v>
      </c>
      <c r="H8" s="115">
        <v>0</v>
      </c>
      <c r="I8" s="88">
        <v>4.79</v>
      </c>
      <c r="J8" s="88">
        <v>0</v>
      </c>
      <c r="K8" s="88">
        <v>0</v>
      </c>
      <c r="L8" s="88">
        <v>4.79</v>
      </c>
      <c r="M8" s="116">
        <v>0</v>
      </c>
      <c r="N8" s="115">
        <v>-51</v>
      </c>
      <c r="O8" s="88">
        <v>0</v>
      </c>
      <c r="P8" s="88">
        <v>-50</v>
      </c>
      <c r="Q8" s="88">
        <v>-30</v>
      </c>
      <c r="R8" s="88">
        <v>0</v>
      </c>
      <c r="S8" s="116">
        <v>0</v>
      </c>
      <c r="U8" s="115">
        <v>-131</v>
      </c>
      <c r="V8" s="116">
        <v>9.58</v>
      </c>
      <c r="W8">
        <v>-51</v>
      </c>
      <c r="X8">
        <v>4.79</v>
      </c>
      <c r="Y8">
        <v>4.79</v>
      </c>
      <c r="Z8">
        <v>-30</v>
      </c>
      <c r="AA8">
        <v>-50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6.23</v>
      </c>
      <c r="M9" s="116">
        <v>0</v>
      </c>
      <c r="N9" s="115">
        <v>-53</v>
      </c>
      <c r="O9" s="88">
        <v>0</v>
      </c>
      <c r="P9" s="88">
        <v>-50</v>
      </c>
      <c r="Q9" s="88">
        <v>0</v>
      </c>
      <c r="R9" s="88">
        <v>0</v>
      </c>
      <c r="S9" s="116">
        <v>0</v>
      </c>
      <c r="U9" s="115">
        <v>-103</v>
      </c>
      <c r="V9" s="116">
        <v>6.23</v>
      </c>
      <c r="W9">
        <v>-53</v>
      </c>
      <c r="X9">
        <v>0</v>
      </c>
      <c r="Y9">
        <v>6.23</v>
      </c>
      <c r="Z9">
        <v>0</v>
      </c>
      <c r="AA9">
        <v>-50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6.23</v>
      </c>
      <c r="M10" s="116">
        <v>0</v>
      </c>
      <c r="N10" s="115">
        <v>-53</v>
      </c>
      <c r="O10" s="88">
        <v>0</v>
      </c>
      <c r="P10" s="88">
        <v>-40</v>
      </c>
      <c r="Q10" s="88">
        <v>0</v>
      </c>
      <c r="R10" s="88">
        <v>0</v>
      </c>
      <c r="S10" s="116">
        <v>0</v>
      </c>
      <c r="U10" s="115">
        <v>-93</v>
      </c>
      <c r="V10" s="116">
        <v>6.23</v>
      </c>
      <c r="W10">
        <v>-53</v>
      </c>
      <c r="X10">
        <v>0</v>
      </c>
      <c r="Y10">
        <v>6.23</v>
      </c>
      <c r="Z10">
        <v>0</v>
      </c>
      <c r="AA10">
        <v>-40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6.23</v>
      </c>
      <c r="M11" s="116">
        <v>0</v>
      </c>
      <c r="N11" s="115">
        <v>-50</v>
      </c>
      <c r="O11" s="88">
        <v>0</v>
      </c>
      <c r="P11" s="88">
        <v>-55</v>
      </c>
      <c r="Q11" s="88">
        <v>0</v>
      </c>
      <c r="R11" s="88">
        <v>0</v>
      </c>
      <c r="S11" s="116">
        <v>0</v>
      </c>
      <c r="U11" s="115">
        <v>-105</v>
      </c>
      <c r="V11" s="116">
        <v>6.23</v>
      </c>
      <c r="W11">
        <v>-50</v>
      </c>
      <c r="X11">
        <v>0</v>
      </c>
      <c r="Y11">
        <v>6.23</v>
      </c>
      <c r="Z11">
        <v>0</v>
      </c>
      <c r="AA11">
        <v>-55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6.23</v>
      </c>
      <c r="M12" s="116">
        <v>0</v>
      </c>
      <c r="N12" s="115">
        <v>-48</v>
      </c>
      <c r="O12" s="88">
        <v>0</v>
      </c>
      <c r="P12" s="88">
        <v>-53</v>
      </c>
      <c r="Q12" s="88">
        <v>0</v>
      </c>
      <c r="R12" s="88">
        <v>0</v>
      </c>
      <c r="S12" s="116">
        <v>0</v>
      </c>
      <c r="U12" s="115">
        <v>-101</v>
      </c>
      <c r="V12" s="116">
        <v>6.23</v>
      </c>
      <c r="W12">
        <v>-48</v>
      </c>
      <c r="X12">
        <v>0</v>
      </c>
      <c r="Y12">
        <v>6.23</v>
      </c>
      <c r="Z12">
        <v>0</v>
      </c>
      <c r="AA12">
        <v>-53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6.23</v>
      </c>
      <c r="M13" s="116">
        <v>0</v>
      </c>
      <c r="N13" s="115">
        <v>-57</v>
      </c>
      <c r="O13" s="88">
        <v>0</v>
      </c>
      <c r="P13" s="88">
        <v>-54</v>
      </c>
      <c r="Q13" s="88">
        <v>-30</v>
      </c>
      <c r="R13" s="88">
        <v>0</v>
      </c>
      <c r="S13" s="116">
        <v>0</v>
      </c>
      <c r="U13" s="115">
        <v>-141</v>
      </c>
      <c r="V13" s="116">
        <v>6.23</v>
      </c>
      <c r="W13">
        <v>-57</v>
      </c>
      <c r="X13">
        <v>0</v>
      </c>
      <c r="Y13">
        <v>6.23</v>
      </c>
      <c r="Z13">
        <v>-30</v>
      </c>
      <c r="AA13">
        <v>-54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6.23</v>
      </c>
      <c r="M14" s="116">
        <v>0</v>
      </c>
      <c r="N14" s="115">
        <v>-60</v>
      </c>
      <c r="O14" s="88">
        <v>0</v>
      </c>
      <c r="P14" s="88">
        <v>-51</v>
      </c>
      <c r="Q14" s="88">
        <v>0</v>
      </c>
      <c r="R14" s="88">
        <v>0</v>
      </c>
      <c r="S14" s="116">
        <v>0</v>
      </c>
      <c r="U14" s="115">
        <v>-111</v>
      </c>
      <c r="V14" s="116">
        <v>6.23</v>
      </c>
      <c r="W14">
        <v>-60</v>
      </c>
      <c r="X14">
        <v>0</v>
      </c>
      <c r="Y14">
        <v>6.23</v>
      </c>
      <c r="Z14">
        <v>0</v>
      </c>
      <c r="AA14">
        <v>-51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6.23</v>
      </c>
      <c r="M15" s="116">
        <v>0</v>
      </c>
      <c r="N15" s="115">
        <v>-78</v>
      </c>
      <c r="O15" s="88">
        <v>0</v>
      </c>
      <c r="P15" s="88">
        <v>-59</v>
      </c>
      <c r="Q15" s="88">
        <v>0</v>
      </c>
      <c r="R15" s="88">
        <v>0</v>
      </c>
      <c r="S15" s="116">
        <v>0</v>
      </c>
      <c r="U15" s="115">
        <v>-137</v>
      </c>
      <c r="V15" s="116">
        <v>6.23</v>
      </c>
      <c r="W15">
        <v>-78</v>
      </c>
      <c r="X15">
        <v>0</v>
      </c>
      <c r="Y15">
        <v>6.23</v>
      </c>
      <c r="Z15">
        <v>0</v>
      </c>
      <c r="AA15">
        <v>-59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6.23</v>
      </c>
      <c r="M16" s="116">
        <v>0</v>
      </c>
      <c r="N16" s="115">
        <v>-76</v>
      </c>
      <c r="O16" s="88">
        <v>0</v>
      </c>
      <c r="P16" s="88">
        <v>-60</v>
      </c>
      <c r="Q16" s="88">
        <v>0</v>
      </c>
      <c r="R16" s="88">
        <v>0</v>
      </c>
      <c r="S16" s="116">
        <v>0</v>
      </c>
      <c r="U16" s="115">
        <v>-136</v>
      </c>
      <c r="V16" s="116">
        <v>6.23</v>
      </c>
      <c r="W16">
        <v>-76</v>
      </c>
      <c r="X16">
        <v>0</v>
      </c>
      <c r="Y16">
        <v>6.23</v>
      </c>
      <c r="Z16">
        <v>0</v>
      </c>
      <c r="AA16">
        <v>-60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6.23</v>
      </c>
      <c r="M17" s="116">
        <v>0</v>
      </c>
      <c r="N17" s="115">
        <v>-49</v>
      </c>
      <c r="O17" s="88">
        <v>0</v>
      </c>
      <c r="P17" s="88">
        <v>-60</v>
      </c>
      <c r="Q17" s="88">
        <v>0</v>
      </c>
      <c r="R17" s="88">
        <v>0</v>
      </c>
      <c r="S17" s="116">
        <v>0</v>
      </c>
      <c r="U17" s="115">
        <v>-109</v>
      </c>
      <c r="V17" s="116">
        <v>6.23</v>
      </c>
      <c r="W17">
        <v>-49</v>
      </c>
      <c r="X17">
        <v>0</v>
      </c>
      <c r="Y17">
        <v>6.23</v>
      </c>
      <c r="Z17">
        <v>0</v>
      </c>
      <c r="AA17">
        <v>-60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3.83</v>
      </c>
      <c r="M18" s="116">
        <v>0</v>
      </c>
      <c r="N18" s="115">
        <v>-47</v>
      </c>
      <c r="O18" s="88">
        <v>0</v>
      </c>
      <c r="P18" s="88">
        <v>-59</v>
      </c>
      <c r="Q18" s="88">
        <v>-16</v>
      </c>
      <c r="R18" s="88">
        <v>0</v>
      </c>
      <c r="S18" s="116">
        <v>0</v>
      </c>
      <c r="U18" s="115">
        <v>-122</v>
      </c>
      <c r="V18" s="116">
        <v>3.83</v>
      </c>
      <c r="W18">
        <v>-47</v>
      </c>
      <c r="X18">
        <v>0</v>
      </c>
      <c r="Y18">
        <v>3.83</v>
      </c>
      <c r="Z18">
        <v>-16</v>
      </c>
      <c r="AA18">
        <v>-59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4.5999999999999996</v>
      </c>
      <c r="M19" s="116">
        <v>0</v>
      </c>
      <c r="N19" s="115">
        <v>-34</v>
      </c>
      <c r="O19" s="88">
        <v>0</v>
      </c>
      <c r="P19" s="88">
        <v>-55</v>
      </c>
      <c r="Q19" s="88">
        <v>0</v>
      </c>
      <c r="R19" s="88">
        <v>0</v>
      </c>
      <c r="S19" s="116">
        <v>0</v>
      </c>
      <c r="U19" s="115">
        <v>-89</v>
      </c>
      <c r="V19" s="116">
        <v>4.5999999999999996</v>
      </c>
      <c r="W19">
        <v>-34</v>
      </c>
      <c r="X19">
        <v>0</v>
      </c>
      <c r="Y19">
        <v>4.5999999999999996</v>
      </c>
      <c r="Z19">
        <v>0</v>
      </c>
      <c r="AA19">
        <v>-55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5.27</v>
      </c>
      <c r="M20" s="116">
        <v>0</v>
      </c>
      <c r="N20" s="115">
        <v>-39</v>
      </c>
      <c r="O20" s="88">
        <v>0</v>
      </c>
      <c r="P20" s="88">
        <v>-53</v>
      </c>
      <c r="Q20" s="88">
        <v>0</v>
      </c>
      <c r="R20" s="88">
        <v>0</v>
      </c>
      <c r="S20" s="116">
        <v>0</v>
      </c>
      <c r="U20" s="115">
        <v>-92</v>
      </c>
      <c r="V20" s="116">
        <v>5.27</v>
      </c>
      <c r="W20">
        <v>-39</v>
      </c>
      <c r="X20">
        <v>0</v>
      </c>
      <c r="Y20">
        <v>5.27</v>
      </c>
      <c r="Z20">
        <v>0</v>
      </c>
      <c r="AA20">
        <v>-53</v>
      </c>
    </row>
    <row r="21" spans="7:27">
      <c r="G21" t="s">
        <v>63</v>
      </c>
      <c r="H21" s="115">
        <v>0</v>
      </c>
      <c r="I21" s="88">
        <v>4.79</v>
      </c>
      <c r="J21" s="88">
        <v>0</v>
      </c>
      <c r="K21" s="88">
        <v>0</v>
      </c>
      <c r="L21" s="88">
        <v>5.56</v>
      </c>
      <c r="M21" s="116">
        <v>0</v>
      </c>
      <c r="N21" s="115">
        <v>-34</v>
      </c>
      <c r="O21" s="88">
        <v>0</v>
      </c>
      <c r="P21" s="88">
        <v>-50</v>
      </c>
      <c r="Q21" s="88">
        <v>0</v>
      </c>
      <c r="R21" s="88">
        <v>0</v>
      </c>
      <c r="S21" s="116">
        <v>0</v>
      </c>
      <c r="U21" s="115">
        <v>-84</v>
      </c>
      <c r="V21" s="116">
        <v>10.35</v>
      </c>
      <c r="W21">
        <v>-34</v>
      </c>
      <c r="X21">
        <v>4.79</v>
      </c>
      <c r="Y21">
        <v>5.56</v>
      </c>
      <c r="Z21">
        <v>0</v>
      </c>
      <c r="AA21">
        <v>-50</v>
      </c>
    </row>
    <row r="22" spans="7:27">
      <c r="G22" t="s">
        <v>64</v>
      </c>
      <c r="H22" s="115">
        <v>0</v>
      </c>
      <c r="I22" s="88">
        <v>8.6199999999999992</v>
      </c>
      <c r="J22" s="88">
        <v>0</v>
      </c>
      <c r="K22" s="88">
        <v>0</v>
      </c>
      <c r="L22" s="88">
        <v>6.52</v>
      </c>
      <c r="M22" s="116">
        <v>0</v>
      </c>
      <c r="N22" s="115">
        <v>-13</v>
      </c>
      <c r="O22" s="88">
        <v>0</v>
      </c>
      <c r="P22" s="88">
        <v>-78</v>
      </c>
      <c r="Q22" s="88">
        <v>0</v>
      </c>
      <c r="R22" s="88">
        <v>0</v>
      </c>
      <c r="S22" s="116">
        <v>0</v>
      </c>
      <c r="U22" s="115">
        <v>-91</v>
      </c>
      <c r="V22" s="116">
        <v>15.14</v>
      </c>
      <c r="W22">
        <v>-13</v>
      </c>
      <c r="X22">
        <v>8.6199999999999992</v>
      </c>
      <c r="Y22">
        <v>6.52</v>
      </c>
      <c r="Z22">
        <v>0</v>
      </c>
      <c r="AA22">
        <v>-78</v>
      </c>
    </row>
    <row r="23" spans="7:27">
      <c r="G23" t="s">
        <v>65</v>
      </c>
      <c r="H23" s="115">
        <v>0</v>
      </c>
      <c r="I23" s="88">
        <v>7.66</v>
      </c>
      <c r="J23" s="88">
        <v>0</v>
      </c>
      <c r="K23" s="88">
        <v>0</v>
      </c>
      <c r="L23" s="88">
        <v>8.44</v>
      </c>
      <c r="M23" s="116">
        <v>0</v>
      </c>
      <c r="N23" s="115">
        <v>-58</v>
      </c>
      <c r="O23" s="88">
        <v>0</v>
      </c>
      <c r="P23" s="88">
        <v>0</v>
      </c>
      <c r="Q23" s="88">
        <v>-30</v>
      </c>
      <c r="R23" s="88">
        <v>0</v>
      </c>
      <c r="S23" s="116">
        <v>0</v>
      </c>
      <c r="U23" s="115">
        <v>-88</v>
      </c>
      <c r="V23" s="116">
        <v>16.100000000000001</v>
      </c>
      <c r="W23">
        <v>-58</v>
      </c>
      <c r="X23">
        <v>7.66</v>
      </c>
      <c r="Y23">
        <v>8.44</v>
      </c>
      <c r="Z23">
        <v>-30</v>
      </c>
      <c r="AA23">
        <v>0</v>
      </c>
    </row>
    <row r="24" spans="7:27">
      <c r="G24" t="s">
        <v>66</v>
      </c>
      <c r="H24" s="115">
        <v>0</v>
      </c>
      <c r="I24" s="88">
        <v>16.29</v>
      </c>
      <c r="J24" s="88">
        <v>0</v>
      </c>
      <c r="K24" s="88">
        <v>0</v>
      </c>
      <c r="L24" s="88">
        <v>10.35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26.64</v>
      </c>
      <c r="W24">
        <v>0</v>
      </c>
      <c r="X24">
        <v>16.29</v>
      </c>
      <c r="Y24">
        <v>10.35</v>
      </c>
      <c r="Z24">
        <v>0</v>
      </c>
      <c r="AA24">
        <v>0</v>
      </c>
    </row>
    <row r="25" spans="7:27">
      <c r="G25" t="s">
        <v>67</v>
      </c>
      <c r="H25" s="115">
        <v>31.62</v>
      </c>
      <c r="I25" s="88">
        <v>21.08</v>
      </c>
      <c r="J25" s="88">
        <v>0</v>
      </c>
      <c r="K25" s="88">
        <v>0</v>
      </c>
      <c r="L25" s="88">
        <v>13.22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65.92</v>
      </c>
      <c r="W25">
        <v>31.62</v>
      </c>
      <c r="X25">
        <v>21.08</v>
      </c>
      <c r="Y25">
        <v>13.22</v>
      </c>
      <c r="Z25">
        <v>0</v>
      </c>
      <c r="AA25">
        <v>0</v>
      </c>
    </row>
    <row r="26" spans="7:27">
      <c r="G26" t="s">
        <v>68</v>
      </c>
      <c r="H26" s="115">
        <v>0</v>
      </c>
      <c r="I26" s="88">
        <v>43.11</v>
      </c>
      <c r="J26" s="88">
        <v>0</v>
      </c>
      <c r="K26" s="88">
        <v>9.58</v>
      </c>
      <c r="L26" s="88">
        <v>15.81</v>
      </c>
      <c r="M26" s="116">
        <v>0</v>
      </c>
      <c r="N26" s="115">
        <v>0</v>
      </c>
      <c r="O26" s="88">
        <v>0</v>
      </c>
      <c r="P26" s="88">
        <v>-148</v>
      </c>
      <c r="Q26" s="88">
        <v>0</v>
      </c>
      <c r="R26" s="88">
        <v>0</v>
      </c>
      <c r="S26" s="116">
        <v>0</v>
      </c>
      <c r="U26" s="115">
        <v>-148</v>
      </c>
      <c r="V26" s="116">
        <v>68.5</v>
      </c>
      <c r="W26">
        <v>0</v>
      </c>
      <c r="X26">
        <v>43.11</v>
      </c>
      <c r="Y26">
        <v>15.81</v>
      </c>
      <c r="Z26">
        <v>9.58</v>
      </c>
      <c r="AA26">
        <v>-148</v>
      </c>
    </row>
    <row r="27" spans="7:27">
      <c r="G27" t="s">
        <v>69</v>
      </c>
      <c r="H27" s="115">
        <v>108.26</v>
      </c>
      <c r="I27" s="88">
        <v>67.069999999999993</v>
      </c>
      <c r="J27" s="88">
        <v>0</v>
      </c>
      <c r="K27" s="88">
        <v>9.58</v>
      </c>
      <c r="L27" s="88">
        <v>20.6</v>
      </c>
      <c r="M27" s="116">
        <v>0</v>
      </c>
      <c r="N27" s="115">
        <v>0</v>
      </c>
      <c r="O27" s="88">
        <v>0</v>
      </c>
      <c r="P27" s="88">
        <v>-108</v>
      </c>
      <c r="Q27" s="88">
        <v>0</v>
      </c>
      <c r="R27" s="88">
        <v>0</v>
      </c>
      <c r="S27" s="116">
        <v>0</v>
      </c>
      <c r="U27" s="115">
        <v>-108</v>
      </c>
      <c r="V27" s="116">
        <v>205.51</v>
      </c>
      <c r="W27">
        <v>108.26</v>
      </c>
      <c r="X27">
        <v>67.069999999999993</v>
      </c>
      <c r="Y27">
        <v>20.6</v>
      </c>
      <c r="Z27">
        <v>9.58</v>
      </c>
      <c r="AA27">
        <v>-108</v>
      </c>
    </row>
    <row r="28" spans="7:27">
      <c r="G28" t="s">
        <v>70</v>
      </c>
      <c r="H28" s="115">
        <v>54.61</v>
      </c>
      <c r="I28" s="88">
        <v>68.98</v>
      </c>
      <c r="J28" s="88">
        <v>0</v>
      </c>
      <c r="K28" s="88">
        <v>0</v>
      </c>
      <c r="L28" s="88">
        <v>22.52</v>
      </c>
      <c r="M28" s="116">
        <v>0</v>
      </c>
      <c r="N28" s="115">
        <v>0</v>
      </c>
      <c r="O28" s="88">
        <v>0</v>
      </c>
      <c r="P28" s="88">
        <v>0</v>
      </c>
      <c r="Q28" s="88">
        <v>-15</v>
      </c>
      <c r="R28" s="88">
        <v>0</v>
      </c>
      <c r="S28" s="116">
        <v>0</v>
      </c>
      <c r="U28" s="115">
        <v>-15</v>
      </c>
      <c r="V28" s="116">
        <v>146.11000000000001</v>
      </c>
      <c r="W28">
        <v>54.61</v>
      </c>
      <c r="X28">
        <v>68.98</v>
      </c>
      <c r="Y28">
        <v>22.52</v>
      </c>
      <c r="Z28">
        <v>-15</v>
      </c>
      <c r="AA28">
        <v>0</v>
      </c>
    </row>
    <row r="29" spans="7:27">
      <c r="G29" t="s">
        <v>71</v>
      </c>
      <c r="H29" s="115">
        <v>0</v>
      </c>
      <c r="I29" s="88">
        <v>66.11</v>
      </c>
      <c r="J29" s="88">
        <v>0</v>
      </c>
      <c r="K29" s="88">
        <v>19.16</v>
      </c>
      <c r="L29" s="88">
        <v>23.47</v>
      </c>
      <c r="M29" s="116">
        <v>0</v>
      </c>
      <c r="N29" s="115">
        <v>-6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-6</v>
      </c>
      <c r="V29" s="116">
        <v>108.74</v>
      </c>
      <c r="W29">
        <v>-6</v>
      </c>
      <c r="X29">
        <v>66.11</v>
      </c>
      <c r="Y29">
        <v>23.47</v>
      </c>
      <c r="Z29">
        <v>19.16</v>
      </c>
      <c r="AA29">
        <v>0</v>
      </c>
    </row>
    <row r="30" spans="7:27">
      <c r="G30" t="s">
        <v>72</v>
      </c>
      <c r="H30" s="115">
        <v>0</v>
      </c>
      <c r="I30" s="88">
        <v>67.069999999999993</v>
      </c>
      <c r="J30" s="88">
        <v>0</v>
      </c>
      <c r="K30" s="88">
        <v>0</v>
      </c>
      <c r="L30" s="88">
        <v>25.87</v>
      </c>
      <c r="M30" s="116">
        <v>0</v>
      </c>
      <c r="N30" s="115">
        <v>-6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-6</v>
      </c>
      <c r="V30" s="116">
        <v>92.94</v>
      </c>
      <c r="W30">
        <v>-6</v>
      </c>
      <c r="X30">
        <v>67.069999999999993</v>
      </c>
      <c r="Y30">
        <v>25.87</v>
      </c>
      <c r="Z30">
        <v>0</v>
      </c>
      <c r="AA30">
        <v>0</v>
      </c>
    </row>
    <row r="31" spans="7:27">
      <c r="G31" t="s">
        <v>73</v>
      </c>
      <c r="H31" s="115">
        <v>0</v>
      </c>
      <c r="I31" s="88">
        <v>68.98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68.98</v>
      </c>
      <c r="W31">
        <v>0</v>
      </c>
      <c r="X31">
        <v>68.98</v>
      </c>
      <c r="Y31">
        <v>0</v>
      </c>
      <c r="Z31">
        <v>0</v>
      </c>
      <c r="AA31">
        <v>0</v>
      </c>
    </row>
    <row r="32" spans="7:27">
      <c r="G32" t="s">
        <v>74</v>
      </c>
      <c r="H32" s="115">
        <v>31.62</v>
      </c>
      <c r="I32" s="88">
        <v>60.36</v>
      </c>
      <c r="J32" s="88">
        <v>0</v>
      </c>
      <c r="K32" s="88">
        <v>9.58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101.56</v>
      </c>
      <c r="W32">
        <v>31.62</v>
      </c>
      <c r="X32">
        <v>60.36</v>
      </c>
      <c r="Y32">
        <v>0</v>
      </c>
      <c r="Z32">
        <v>9.58</v>
      </c>
      <c r="AA32">
        <v>0</v>
      </c>
    </row>
    <row r="33" spans="7:27">
      <c r="G33" t="s">
        <v>75</v>
      </c>
      <c r="H33" s="115">
        <v>34.49</v>
      </c>
      <c r="I33" s="88">
        <v>38.33</v>
      </c>
      <c r="J33" s="88">
        <v>0</v>
      </c>
      <c r="K33" s="88">
        <v>9.58</v>
      </c>
      <c r="L33" s="88">
        <v>0</v>
      </c>
      <c r="M33" s="116">
        <v>0</v>
      </c>
      <c r="N33" s="115">
        <v>0</v>
      </c>
      <c r="O33" s="88">
        <v>0</v>
      </c>
      <c r="P33" s="88">
        <v>-48</v>
      </c>
      <c r="Q33" s="88">
        <v>0</v>
      </c>
      <c r="R33" s="88">
        <v>0</v>
      </c>
      <c r="S33" s="116">
        <v>0</v>
      </c>
      <c r="U33" s="115">
        <v>-48</v>
      </c>
      <c r="V33" s="116">
        <v>82.4</v>
      </c>
      <c r="W33">
        <v>34.49</v>
      </c>
      <c r="X33">
        <v>38.33</v>
      </c>
      <c r="Y33">
        <v>0</v>
      </c>
      <c r="Z33">
        <v>9.58</v>
      </c>
      <c r="AA33">
        <v>-48</v>
      </c>
    </row>
    <row r="34" spans="7:27">
      <c r="G34" t="s">
        <v>76</v>
      </c>
      <c r="H34" s="115">
        <v>17.25</v>
      </c>
      <c r="I34" s="88">
        <v>19.16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-62</v>
      </c>
      <c r="Q34" s="88">
        <v>0</v>
      </c>
      <c r="R34" s="88">
        <v>0</v>
      </c>
      <c r="S34" s="116">
        <v>0</v>
      </c>
      <c r="U34" s="115">
        <v>-62</v>
      </c>
      <c r="V34" s="116">
        <v>36.409999999999997</v>
      </c>
      <c r="W34">
        <v>17.25</v>
      </c>
      <c r="X34">
        <v>19.16</v>
      </c>
      <c r="Y34">
        <v>0</v>
      </c>
      <c r="Z34">
        <v>0</v>
      </c>
      <c r="AA34">
        <v>-62</v>
      </c>
    </row>
    <row r="35" spans="7:27">
      <c r="G35" t="s">
        <v>77</v>
      </c>
      <c r="H35" s="115">
        <v>45.04</v>
      </c>
      <c r="I35" s="88">
        <v>19.16</v>
      </c>
      <c r="J35" s="88">
        <v>0</v>
      </c>
      <c r="K35" s="88">
        <v>28.74</v>
      </c>
      <c r="L35" s="88">
        <v>0</v>
      </c>
      <c r="M35" s="116">
        <v>0</v>
      </c>
      <c r="N35" s="115">
        <v>0</v>
      </c>
      <c r="O35" s="88">
        <v>0</v>
      </c>
      <c r="P35" s="88">
        <v>-133</v>
      </c>
      <c r="Q35" s="88">
        <v>0</v>
      </c>
      <c r="R35" s="88">
        <v>0</v>
      </c>
      <c r="S35" s="116">
        <v>0</v>
      </c>
      <c r="U35" s="115">
        <v>-133</v>
      </c>
      <c r="V35" s="116">
        <v>92.94</v>
      </c>
      <c r="W35">
        <v>45.04</v>
      </c>
      <c r="X35">
        <v>19.16</v>
      </c>
      <c r="Y35">
        <v>0</v>
      </c>
      <c r="Z35">
        <v>28.74</v>
      </c>
      <c r="AA35">
        <v>-133</v>
      </c>
    </row>
    <row r="36" spans="7:27">
      <c r="G36" t="s">
        <v>78</v>
      </c>
      <c r="H36" s="115">
        <v>60.36</v>
      </c>
      <c r="I36" s="88">
        <v>23.95</v>
      </c>
      <c r="J36" s="88">
        <v>0</v>
      </c>
      <c r="K36" s="88">
        <v>9.58</v>
      </c>
      <c r="L36" s="88">
        <v>0</v>
      </c>
      <c r="M36" s="116">
        <v>0</v>
      </c>
      <c r="N36" s="115">
        <v>0</v>
      </c>
      <c r="O36" s="88">
        <v>0</v>
      </c>
      <c r="P36" s="88">
        <v>-117</v>
      </c>
      <c r="Q36" s="88">
        <v>0</v>
      </c>
      <c r="R36" s="88">
        <v>0</v>
      </c>
      <c r="S36" s="116">
        <v>0</v>
      </c>
      <c r="U36" s="115">
        <v>-117</v>
      </c>
      <c r="V36" s="116">
        <v>93.89</v>
      </c>
      <c r="W36">
        <v>60.36</v>
      </c>
      <c r="X36">
        <v>23.95</v>
      </c>
      <c r="Y36">
        <v>0</v>
      </c>
      <c r="Z36">
        <v>9.58</v>
      </c>
      <c r="AA36">
        <v>-117</v>
      </c>
    </row>
    <row r="37" spans="7:27">
      <c r="G37" t="s">
        <v>79</v>
      </c>
      <c r="H37" s="115">
        <v>58.44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-80</v>
      </c>
      <c r="Q37" s="88">
        <v>0</v>
      </c>
      <c r="R37" s="88">
        <v>0</v>
      </c>
      <c r="S37" s="116">
        <v>0</v>
      </c>
      <c r="U37" s="115">
        <v>-80</v>
      </c>
      <c r="V37" s="116">
        <v>58.44</v>
      </c>
      <c r="W37">
        <v>58.44</v>
      </c>
      <c r="X37">
        <v>0</v>
      </c>
      <c r="Y37">
        <v>0</v>
      </c>
      <c r="Z37">
        <v>0</v>
      </c>
      <c r="AA37">
        <v>-80</v>
      </c>
    </row>
    <row r="38" spans="7:27">
      <c r="G38" t="s">
        <v>80</v>
      </c>
      <c r="H38" s="115">
        <v>72.819999999999993</v>
      </c>
      <c r="I38" s="88">
        <v>9.58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-70</v>
      </c>
      <c r="Q38" s="88">
        <v>0</v>
      </c>
      <c r="R38" s="88">
        <v>0</v>
      </c>
      <c r="S38" s="116">
        <v>0</v>
      </c>
      <c r="U38" s="115">
        <v>-70</v>
      </c>
      <c r="V38" s="116">
        <v>82.4</v>
      </c>
      <c r="W38">
        <v>72.819999999999993</v>
      </c>
      <c r="X38">
        <v>9.58</v>
      </c>
      <c r="Y38">
        <v>0</v>
      </c>
      <c r="Z38">
        <v>0</v>
      </c>
      <c r="AA38">
        <v>-70</v>
      </c>
    </row>
    <row r="39" spans="7:27">
      <c r="G39" t="s">
        <v>81</v>
      </c>
      <c r="H39" s="115">
        <v>58.44</v>
      </c>
      <c r="I39" s="88">
        <v>11.5</v>
      </c>
      <c r="J39" s="88">
        <v>0</v>
      </c>
      <c r="K39" s="88">
        <v>19.16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89.1</v>
      </c>
      <c r="W39">
        <v>58.44</v>
      </c>
      <c r="X39">
        <v>11.5</v>
      </c>
      <c r="Y39">
        <v>0</v>
      </c>
      <c r="Z39">
        <v>19.16</v>
      </c>
      <c r="AA39">
        <v>0</v>
      </c>
    </row>
    <row r="40" spans="7:27">
      <c r="G40" t="s">
        <v>82</v>
      </c>
      <c r="H40" s="115">
        <v>15.33</v>
      </c>
      <c r="I40" s="88">
        <v>9.58</v>
      </c>
      <c r="J40" s="88">
        <v>0</v>
      </c>
      <c r="K40" s="88">
        <v>28.74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53.65</v>
      </c>
      <c r="W40">
        <v>15.33</v>
      </c>
      <c r="X40">
        <v>9.58</v>
      </c>
      <c r="Y40">
        <v>0</v>
      </c>
      <c r="Z40">
        <v>28.74</v>
      </c>
      <c r="AA40">
        <v>0</v>
      </c>
    </row>
    <row r="41" spans="7:27">
      <c r="G41" t="s">
        <v>83</v>
      </c>
      <c r="H41" s="115">
        <v>50.78</v>
      </c>
      <c r="I41" s="88">
        <v>22.04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72.819999999999993</v>
      </c>
      <c r="W41">
        <v>50.78</v>
      </c>
      <c r="X41">
        <v>22.04</v>
      </c>
      <c r="Y41">
        <v>0</v>
      </c>
      <c r="Z41">
        <v>0</v>
      </c>
      <c r="AA41">
        <v>0</v>
      </c>
    </row>
    <row r="42" spans="7:27">
      <c r="G42" t="s">
        <v>84</v>
      </c>
      <c r="H42" s="115">
        <v>59.41</v>
      </c>
      <c r="I42" s="88">
        <v>22.99</v>
      </c>
      <c r="J42" s="88">
        <v>0</v>
      </c>
      <c r="K42" s="88">
        <v>43.11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125.51</v>
      </c>
      <c r="W42">
        <v>59.41</v>
      </c>
      <c r="X42">
        <v>22.99</v>
      </c>
      <c r="Y42">
        <v>0</v>
      </c>
      <c r="Z42">
        <v>43.11</v>
      </c>
      <c r="AA42">
        <v>0</v>
      </c>
    </row>
    <row r="43" spans="7:27">
      <c r="G43" t="s">
        <v>85</v>
      </c>
      <c r="H43" s="115">
        <v>108.27</v>
      </c>
      <c r="I43" s="88">
        <v>38.32</v>
      </c>
      <c r="J43" s="88">
        <v>134.13999999999999</v>
      </c>
      <c r="K43" s="88">
        <v>43.11</v>
      </c>
      <c r="L43" s="88">
        <v>10.54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334.38</v>
      </c>
      <c r="W43">
        <v>108.27</v>
      </c>
      <c r="X43">
        <v>38.32</v>
      </c>
      <c r="Y43">
        <v>10.54</v>
      </c>
      <c r="Z43">
        <v>43.11</v>
      </c>
      <c r="AA43">
        <v>134.13999999999999</v>
      </c>
    </row>
    <row r="44" spans="7:27">
      <c r="G44" t="s">
        <v>86</v>
      </c>
      <c r="H44" s="115">
        <v>130.30000000000001</v>
      </c>
      <c r="I44" s="88">
        <v>40.24</v>
      </c>
      <c r="J44" s="88">
        <v>143.72</v>
      </c>
      <c r="K44" s="88">
        <v>9.58</v>
      </c>
      <c r="L44" s="88">
        <v>10.54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334.38</v>
      </c>
      <c r="W44">
        <v>130.30000000000001</v>
      </c>
      <c r="X44">
        <v>40.24</v>
      </c>
      <c r="Y44">
        <v>10.54</v>
      </c>
      <c r="Z44">
        <v>9.58</v>
      </c>
      <c r="AA44">
        <v>143.72</v>
      </c>
    </row>
    <row r="45" spans="7:27">
      <c r="G45" t="s">
        <v>87</v>
      </c>
      <c r="H45" s="115">
        <v>91.98</v>
      </c>
      <c r="I45" s="88">
        <v>57.49</v>
      </c>
      <c r="J45" s="88">
        <v>95.81</v>
      </c>
      <c r="K45" s="88">
        <v>38.32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283.60000000000002</v>
      </c>
      <c r="W45">
        <v>91.98</v>
      </c>
      <c r="X45">
        <v>57.49</v>
      </c>
      <c r="Y45">
        <v>0</v>
      </c>
      <c r="Z45">
        <v>38.32</v>
      </c>
      <c r="AA45">
        <v>95.81</v>
      </c>
    </row>
    <row r="46" spans="7:27">
      <c r="G46" t="s">
        <v>88</v>
      </c>
      <c r="H46" s="115">
        <v>72.819999999999993</v>
      </c>
      <c r="I46" s="88">
        <v>54.61</v>
      </c>
      <c r="J46" s="88">
        <v>138.83000000000001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266.26</v>
      </c>
      <c r="W46">
        <v>72.819999999999993</v>
      </c>
      <c r="X46">
        <v>54.61</v>
      </c>
      <c r="Y46">
        <v>0</v>
      </c>
      <c r="Z46">
        <v>0</v>
      </c>
      <c r="AA46">
        <v>138.83000000000001</v>
      </c>
    </row>
    <row r="47" spans="7:27">
      <c r="G47" t="s">
        <v>89</v>
      </c>
      <c r="H47" s="115">
        <v>124.56</v>
      </c>
      <c r="I47" s="88">
        <v>43.11</v>
      </c>
      <c r="J47" s="88">
        <v>67.069999999999993</v>
      </c>
      <c r="K47" s="88">
        <v>43.11</v>
      </c>
      <c r="L47" s="88">
        <v>6.71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284.56</v>
      </c>
      <c r="W47">
        <v>124.56</v>
      </c>
      <c r="X47">
        <v>43.11</v>
      </c>
      <c r="Y47">
        <v>6.71</v>
      </c>
      <c r="Z47">
        <v>43.11</v>
      </c>
      <c r="AA47">
        <v>67.069999999999993</v>
      </c>
    </row>
    <row r="48" spans="7:27">
      <c r="G48" t="s">
        <v>90</v>
      </c>
      <c r="H48" s="115">
        <v>81.430000000000007</v>
      </c>
      <c r="I48" s="88">
        <v>17.25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98.68</v>
      </c>
      <c r="W48">
        <v>81.430000000000007</v>
      </c>
      <c r="X48">
        <v>17.25</v>
      </c>
      <c r="Y48">
        <v>0</v>
      </c>
      <c r="Z48">
        <v>0</v>
      </c>
      <c r="AA48">
        <v>0</v>
      </c>
    </row>
    <row r="49" spans="7:27">
      <c r="G49" t="s">
        <v>91</v>
      </c>
      <c r="H49" s="115">
        <v>45.99</v>
      </c>
      <c r="I49" s="88">
        <v>0</v>
      </c>
      <c r="J49" s="88">
        <v>0</v>
      </c>
      <c r="K49" s="88">
        <v>33.53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79.52</v>
      </c>
      <c r="W49">
        <v>45.99</v>
      </c>
      <c r="X49">
        <v>0</v>
      </c>
      <c r="Y49">
        <v>0</v>
      </c>
      <c r="Z49">
        <v>33.53</v>
      </c>
      <c r="AA49">
        <v>0</v>
      </c>
    </row>
    <row r="50" spans="7:27">
      <c r="G50" t="s">
        <v>92</v>
      </c>
      <c r="H50" s="115">
        <v>35.450000000000003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-5</v>
      </c>
      <c r="P50" s="88">
        <v>0</v>
      </c>
      <c r="Q50" s="88">
        <v>0</v>
      </c>
      <c r="R50" s="88">
        <v>0</v>
      </c>
      <c r="S50" s="116">
        <v>0</v>
      </c>
      <c r="U50" s="115">
        <v>-5</v>
      </c>
      <c r="V50" s="116">
        <v>35.450000000000003</v>
      </c>
      <c r="W50">
        <v>35.450000000000003</v>
      </c>
      <c r="X50">
        <v>-5</v>
      </c>
      <c r="Y50">
        <v>0</v>
      </c>
      <c r="Z50">
        <v>0</v>
      </c>
      <c r="AA50">
        <v>0</v>
      </c>
    </row>
    <row r="51" spans="7:27">
      <c r="G51" t="s">
        <v>93</v>
      </c>
      <c r="H51" s="115">
        <v>109.23</v>
      </c>
      <c r="I51" s="88">
        <v>0</v>
      </c>
      <c r="J51" s="88">
        <v>0</v>
      </c>
      <c r="K51" s="88">
        <v>43.11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152.34</v>
      </c>
      <c r="W51">
        <v>109.23</v>
      </c>
      <c r="X51">
        <v>0</v>
      </c>
      <c r="Y51">
        <v>0</v>
      </c>
      <c r="Z51">
        <v>43.11</v>
      </c>
      <c r="AA51">
        <v>0</v>
      </c>
    </row>
    <row r="52" spans="7:27">
      <c r="G52" t="s">
        <v>94</v>
      </c>
      <c r="H52" s="115">
        <v>125.51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125.51</v>
      </c>
      <c r="W52">
        <v>125.51</v>
      </c>
      <c r="X52">
        <v>0</v>
      </c>
      <c r="Y52">
        <v>0</v>
      </c>
      <c r="Z52">
        <v>0</v>
      </c>
      <c r="AA52">
        <v>0</v>
      </c>
    </row>
    <row r="53" spans="7:27">
      <c r="G53" t="s">
        <v>95</v>
      </c>
      <c r="H53" s="115">
        <v>86.23</v>
      </c>
      <c r="I53" s="88">
        <v>9.58</v>
      </c>
      <c r="J53" s="88">
        <v>0</v>
      </c>
      <c r="K53" s="88">
        <v>38.32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134.13</v>
      </c>
      <c r="W53">
        <v>86.23</v>
      </c>
      <c r="X53">
        <v>9.58</v>
      </c>
      <c r="Y53">
        <v>0</v>
      </c>
      <c r="Z53">
        <v>38.32</v>
      </c>
      <c r="AA53">
        <v>0</v>
      </c>
    </row>
    <row r="54" spans="7:27">
      <c r="G54" t="s">
        <v>96</v>
      </c>
      <c r="H54" s="115">
        <v>115.93</v>
      </c>
      <c r="I54" s="88">
        <v>0</v>
      </c>
      <c r="J54" s="88">
        <v>0</v>
      </c>
      <c r="K54" s="88">
        <v>38.32</v>
      </c>
      <c r="L54" s="88">
        <v>0</v>
      </c>
      <c r="M54" s="116">
        <v>0</v>
      </c>
      <c r="N54" s="115">
        <v>0</v>
      </c>
      <c r="O54" s="88">
        <v>-10</v>
      </c>
      <c r="P54" s="88">
        <v>0</v>
      </c>
      <c r="Q54" s="88">
        <v>0</v>
      </c>
      <c r="R54" s="88">
        <v>0</v>
      </c>
      <c r="S54" s="116">
        <v>0</v>
      </c>
      <c r="U54" s="115">
        <v>-10</v>
      </c>
      <c r="V54" s="116">
        <v>154.25</v>
      </c>
      <c r="W54">
        <v>115.93</v>
      </c>
      <c r="X54">
        <v>-10</v>
      </c>
      <c r="Y54">
        <v>0</v>
      </c>
      <c r="Z54">
        <v>38.32</v>
      </c>
      <c r="AA54">
        <v>0</v>
      </c>
    </row>
    <row r="55" spans="7:27">
      <c r="G55" t="s">
        <v>97</v>
      </c>
      <c r="H55" s="115">
        <v>106.35</v>
      </c>
      <c r="I55" s="88">
        <v>5.75</v>
      </c>
      <c r="J55" s="88">
        <v>0</v>
      </c>
      <c r="K55" s="88">
        <v>9.58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121.68</v>
      </c>
      <c r="W55">
        <v>106.35</v>
      </c>
      <c r="X55">
        <v>5.75</v>
      </c>
      <c r="Y55">
        <v>0</v>
      </c>
      <c r="Z55">
        <v>9.58</v>
      </c>
      <c r="AA55">
        <v>0</v>
      </c>
    </row>
    <row r="56" spans="7:27">
      <c r="G56" t="s">
        <v>98</v>
      </c>
      <c r="H56" s="115">
        <v>112.1</v>
      </c>
      <c r="I56" s="88">
        <v>0</v>
      </c>
      <c r="J56" s="88">
        <v>0</v>
      </c>
      <c r="K56" s="88">
        <v>43.11</v>
      </c>
      <c r="L56" s="88">
        <v>0</v>
      </c>
      <c r="M56" s="116">
        <v>0</v>
      </c>
      <c r="N56" s="115">
        <v>0</v>
      </c>
      <c r="O56" s="88">
        <v>-17</v>
      </c>
      <c r="P56" s="88">
        <v>0</v>
      </c>
      <c r="Q56" s="88">
        <v>0</v>
      </c>
      <c r="R56" s="88">
        <v>0</v>
      </c>
      <c r="S56" s="116">
        <v>0</v>
      </c>
      <c r="U56" s="115">
        <v>-17</v>
      </c>
      <c r="V56" s="116">
        <v>155.21</v>
      </c>
      <c r="W56">
        <v>112.1</v>
      </c>
      <c r="X56">
        <v>-17</v>
      </c>
      <c r="Y56">
        <v>0</v>
      </c>
      <c r="Z56">
        <v>43.11</v>
      </c>
      <c r="AA56">
        <v>0</v>
      </c>
    </row>
    <row r="57" spans="7:27">
      <c r="G57" t="s">
        <v>99</v>
      </c>
      <c r="H57" s="115">
        <v>53.66</v>
      </c>
      <c r="I57" s="88">
        <v>0</v>
      </c>
      <c r="J57" s="88">
        <v>0</v>
      </c>
      <c r="K57" s="88">
        <v>43.11</v>
      </c>
      <c r="L57" s="88">
        <v>0</v>
      </c>
      <c r="M57" s="116">
        <v>0</v>
      </c>
      <c r="N57" s="115">
        <v>0</v>
      </c>
      <c r="O57" s="88">
        <v>-18</v>
      </c>
      <c r="P57" s="88">
        <v>-6</v>
      </c>
      <c r="Q57" s="88">
        <v>0</v>
      </c>
      <c r="R57" s="88">
        <v>0</v>
      </c>
      <c r="S57" s="116">
        <v>0</v>
      </c>
      <c r="U57" s="115">
        <v>-24</v>
      </c>
      <c r="V57" s="116">
        <v>96.77</v>
      </c>
      <c r="W57">
        <v>53.66</v>
      </c>
      <c r="X57">
        <v>-18</v>
      </c>
      <c r="Y57">
        <v>0</v>
      </c>
      <c r="Z57">
        <v>43.11</v>
      </c>
      <c r="AA57">
        <v>-6</v>
      </c>
    </row>
    <row r="58" spans="7:27">
      <c r="G58" t="s">
        <v>100</v>
      </c>
      <c r="H58" s="115">
        <v>75.69</v>
      </c>
      <c r="I58" s="88">
        <v>0</v>
      </c>
      <c r="J58" s="88">
        <v>0</v>
      </c>
      <c r="K58" s="88">
        <v>43.11</v>
      </c>
      <c r="L58" s="88">
        <v>0</v>
      </c>
      <c r="M58" s="116">
        <v>0</v>
      </c>
      <c r="N58" s="115">
        <v>0</v>
      </c>
      <c r="O58" s="88">
        <v>-8</v>
      </c>
      <c r="P58" s="88">
        <v>-58</v>
      </c>
      <c r="Q58" s="88">
        <v>0</v>
      </c>
      <c r="R58" s="88">
        <v>0</v>
      </c>
      <c r="S58" s="116">
        <v>0</v>
      </c>
      <c r="U58" s="115">
        <v>-66</v>
      </c>
      <c r="V58" s="116">
        <v>118.8</v>
      </c>
      <c r="W58">
        <v>75.69</v>
      </c>
      <c r="X58">
        <v>-8</v>
      </c>
      <c r="Y58">
        <v>0</v>
      </c>
      <c r="Z58">
        <v>43.11</v>
      </c>
      <c r="AA58">
        <v>-58</v>
      </c>
    </row>
    <row r="59" spans="7:27">
      <c r="G59" t="s">
        <v>101</v>
      </c>
      <c r="H59" s="115">
        <v>44.07</v>
      </c>
      <c r="I59" s="88">
        <v>11.5</v>
      </c>
      <c r="J59" s="88">
        <v>0</v>
      </c>
      <c r="K59" s="88">
        <v>9.58</v>
      </c>
      <c r="L59" s="88">
        <v>0</v>
      </c>
      <c r="M59" s="116">
        <v>0</v>
      </c>
      <c r="N59" s="115">
        <v>0</v>
      </c>
      <c r="O59" s="88">
        <v>0</v>
      </c>
      <c r="P59" s="88">
        <v>-50</v>
      </c>
      <c r="Q59" s="88">
        <v>0</v>
      </c>
      <c r="R59" s="88">
        <v>0</v>
      </c>
      <c r="S59" s="116">
        <v>0</v>
      </c>
      <c r="U59" s="115">
        <v>-50</v>
      </c>
      <c r="V59" s="116">
        <v>65.150000000000006</v>
      </c>
      <c r="W59">
        <v>44.07</v>
      </c>
      <c r="X59">
        <v>11.5</v>
      </c>
      <c r="Y59">
        <v>0</v>
      </c>
      <c r="Z59">
        <v>9.58</v>
      </c>
      <c r="AA59">
        <v>-50</v>
      </c>
    </row>
    <row r="60" spans="7:27">
      <c r="G60" t="s">
        <v>102</v>
      </c>
      <c r="H60" s="115">
        <v>34.49</v>
      </c>
      <c r="I60" s="88">
        <v>14.37</v>
      </c>
      <c r="J60" s="88">
        <v>47.91</v>
      </c>
      <c r="K60" s="88">
        <v>38.32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135.09</v>
      </c>
      <c r="W60">
        <v>34.49</v>
      </c>
      <c r="X60">
        <v>14.37</v>
      </c>
      <c r="Y60">
        <v>0</v>
      </c>
      <c r="Z60">
        <v>38.32</v>
      </c>
      <c r="AA60">
        <v>47.91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4.79</v>
      </c>
      <c r="L61" s="88">
        <v>13.89</v>
      </c>
      <c r="M61" s="116">
        <v>0</v>
      </c>
      <c r="N61" s="115">
        <v>-12</v>
      </c>
      <c r="O61" s="88">
        <v>0</v>
      </c>
      <c r="P61" s="88">
        <v>-20</v>
      </c>
      <c r="Q61" s="88">
        <v>0</v>
      </c>
      <c r="R61" s="88">
        <v>0</v>
      </c>
      <c r="S61" s="116">
        <v>0</v>
      </c>
      <c r="U61" s="115">
        <v>-32</v>
      </c>
      <c r="V61" s="116">
        <v>18.68</v>
      </c>
      <c r="W61">
        <v>-12</v>
      </c>
      <c r="X61">
        <v>0</v>
      </c>
      <c r="Y61">
        <v>13.89</v>
      </c>
      <c r="Z61">
        <v>4.79</v>
      </c>
      <c r="AA61">
        <v>-20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38.33</v>
      </c>
      <c r="L62" s="88">
        <v>13.89</v>
      </c>
      <c r="M62" s="116">
        <v>0</v>
      </c>
      <c r="N62" s="115">
        <v>0</v>
      </c>
      <c r="O62" s="88">
        <v>-32</v>
      </c>
      <c r="P62" s="88">
        <v>-20</v>
      </c>
      <c r="Q62" s="88">
        <v>0</v>
      </c>
      <c r="R62" s="88">
        <v>0</v>
      </c>
      <c r="S62" s="116">
        <v>0</v>
      </c>
      <c r="U62" s="115">
        <v>-52</v>
      </c>
      <c r="V62" s="116">
        <v>52.22</v>
      </c>
      <c r="W62">
        <v>0</v>
      </c>
      <c r="X62">
        <v>-32</v>
      </c>
      <c r="Y62">
        <v>13.89</v>
      </c>
      <c r="Z62">
        <v>38.33</v>
      </c>
      <c r="AA62">
        <v>-20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4.79</v>
      </c>
      <c r="L63" s="88">
        <v>13.89</v>
      </c>
      <c r="M63" s="116">
        <v>0</v>
      </c>
      <c r="N63" s="115">
        <v>-33</v>
      </c>
      <c r="O63" s="88">
        <v>-60</v>
      </c>
      <c r="P63" s="88">
        <v>-25</v>
      </c>
      <c r="Q63" s="88">
        <v>0</v>
      </c>
      <c r="R63" s="88">
        <v>0</v>
      </c>
      <c r="S63" s="116">
        <v>0</v>
      </c>
      <c r="U63" s="115">
        <v>-118</v>
      </c>
      <c r="V63" s="116">
        <v>18.68</v>
      </c>
      <c r="W63">
        <v>-33</v>
      </c>
      <c r="X63">
        <v>-60</v>
      </c>
      <c r="Y63">
        <v>13.89</v>
      </c>
      <c r="Z63">
        <v>4.79</v>
      </c>
      <c r="AA63">
        <v>-25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38.33</v>
      </c>
      <c r="L64" s="88">
        <v>14.37</v>
      </c>
      <c r="M64" s="116">
        <v>0</v>
      </c>
      <c r="N64" s="115">
        <v>-42</v>
      </c>
      <c r="O64" s="88">
        <v>-70</v>
      </c>
      <c r="P64" s="88">
        <v>-35</v>
      </c>
      <c r="Q64" s="88">
        <v>0</v>
      </c>
      <c r="R64" s="88">
        <v>0</v>
      </c>
      <c r="S64" s="116">
        <v>0</v>
      </c>
      <c r="U64" s="115">
        <v>-147</v>
      </c>
      <c r="V64" s="116">
        <v>52.7</v>
      </c>
      <c r="W64">
        <v>-42</v>
      </c>
      <c r="X64">
        <v>-70</v>
      </c>
      <c r="Y64">
        <v>14.37</v>
      </c>
      <c r="Z64">
        <v>38.33</v>
      </c>
      <c r="AA64">
        <v>-35</v>
      </c>
    </row>
    <row r="65" spans="7:27">
      <c r="G65" t="s">
        <v>107</v>
      </c>
      <c r="H65" s="115">
        <v>40.24</v>
      </c>
      <c r="I65" s="88">
        <v>0</v>
      </c>
      <c r="J65" s="88">
        <v>0</v>
      </c>
      <c r="K65" s="88">
        <v>4.79</v>
      </c>
      <c r="L65" s="88">
        <v>14.85</v>
      </c>
      <c r="M65" s="116">
        <v>0</v>
      </c>
      <c r="N65" s="115">
        <v>0</v>
      </c>
      <c r="O65" s="88">
        <v>-60</v>
      </c>
      <c r="P65" s="88">
        <v>-35</v>
      </c>
      <c r="Q65" s="88">
        <v>0</v>
      </c>
      <c r="R65" s="88">
        <v>0</v>
      </c>
      <c r="S65" s="116">
        <v>0</v>
      </c>
      <c r="U65" s="115">
        <v>-95</v>
      </c>
      <c r="V65" s="116">
        <v>59.88</v>
      </c>
      <c r="W65">
        <v>40.24</v>
      </c>
      <c r="X65">
        <v>-60</v>
      </c>
      <c r="Y65">
        <v>14.85</v>
      </c>
      <c r="Z65">
        <v>4.79</v>
      </c>
      <c r="AA65">
        <v>-35</v>
      </c>
    </row>
    <row r="66" spans="7:27">
      <c r="G66" t="s">
        <v>108</v>
      </c>
      <c r="H66" s="115">
        <v>49.82</v>
      </c>
      <c r="I66" s="88">
        <v>0</v>
      </c>
      <c r="J66" s="88">
        <v>0</v>
      </c>
      <c r="K66" s="88">
        <v>33.53</v>
      </c>
      <c r="L66" s="88">
        <v>15.33</v>
      </c>
      <c r="M66" s="116">
        <v>0</v>
      </c>
      <c r="N66" s="115">
        <v>0</v>
      </c>
      <c r="O66" s="88">
        <v>-75</v>
      </c>
      <c r="P66" s="88">
        <v>-35</v>
      </c>
      <c r="Q66" s="88">
        <v>0</v>
      </c>
      <c r="R66" s="88">
        <v>0</v>
      </c>
      <c r="S66" s="116">
        <v>0</v>
      </c>
      <c r="U66" s="115">
        <v>-110</v>
      </c>
      <c r="V66" s="116">
        <v>98.68</v>
      </c>
      <c r="W66">
        <v>49.82</v>
      </c>
      <c r="X66">
        <v>-75</v>
      </c>
      <c r="Y66">
        <v>15.33</v>
      </c>
      <c r="Z66">
        <v>33.53</v>
      </c>
      <c r="AA66">
        <v>-35</v>
      </c>
    </row>
    <row r="67" spans="7:27">
      <c r="G67" t="s">
        <v>109</v>
      </c>
      <c r="H67" s="115">
        <v>54.61</v>
      </c>
      <c r="I67" s="88">
        <v>0</v>
      </c>
      <c r="J67" s="88">
        <v>0</v>
      </c>
      <c r="K67" s="88">
        <v>0</v>
      </c>
      <c r="L67" s="88">
        <v>16.29</v>
      </c>
      <c r="M67" s="116">
        <v>0</v>
      </c>
      <c r="N67" s="115">
        <v>0</v>
      </c>
      <c r="O67" s="88">
        <v>-65</v>
      </c>
      <c r="P67" s="88">
        <v>-35</v>
      </c>
      <c r="Q67" s="88">
        <v>0</v>
      </c>
      <c r="R67" s="88">
        <v>0</v>
      </c>
      <c r="S67" s="116">
        <v>0</v>
      </c>
      <c r="U67" s="115">
        <v>-100</v>
      </c>
      <c r="V67" s="116">
        <v>70.900000000000006</v>
      </c>
      <c r="W67">
        <v>54.61</v>
      </c>
      <c r="X67">
        <v>-65</v>
      </c>
      <c r="Y67">
        <v>16.29</v>
      </c>
      <c r="Z67">
        <v>0</v>
      </c>
      <c r="AA67">
        <v>-35</v>
      </c>
    </row>
    <row r="68" spans="7:27">
      <c r="G68" t="s">
        <v>110</v>
      </c>
      <c r="H68" s="115">
        <v>44.07</v>
      </c>
      <c r="I68" s="88">
        <v>0</v>
      </c>
      <c r="J68" s="88">
        <v>0</v>
      </c>
      <c r="K68" s="88">
        <v>33.53</v>
      </c>
      <c r="L68" s="88">
        <v>16.29</v>
      </c>
      <c r="M68" s="116">
        <v>0</v>
      </c>
      <c r="N68" s="115">
        <v>0</v>
      </c>
      <c r="O68" s="88">
        <v>-65</v>
      </c>
      <c r="P68" s="88">
        <v>-35</v>
      </c>
      <c r="Q68" s="88">
        <v>0</v>
      </c>
      <c r="R68" s="88">
        <v>0</v>
      </c>
      <c r="S68" s="116">
        <v>0</v>
      </c>
      <c r="U68" s="115">
        <v>-100</v>
      </c>
      <c r="V68" s="116">
        <v>93.89</v>
      </c>
      <c r="W68">
        <v>44.07</v>
      </c>
      <c r="X68">
        <v>-65</v>
      </c>
      <c r="Y68">
        <v>16.29</v>
      </c>
      <c r="Z68">
        <v>33.53</v>
      </c>
      <c r="AA68">
        <v>-35</v>
      </c>
    </row>
    <row r="69" spans="7:27">
      <c r="G69" t="s">
        <v>111</v>
      </c>
      <c r="H69" s="115">
        <v>54.61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-72</v>
      </c>
      <c r="P69" s="88">
        <v>-40</v>
      </c>
      <c r="Q69" s="88">
        <v>0</v>
      </c>
      <c r="R69" s="88">
        <v>0</v>
      </c>
      <c r="S69" s="116">
        <v>0</v>
      </c>
      <c r="U69" s="115">
        <v>-112</v>
      </c>
      <c r="V69" s="116">
        <v>54.61</v>
      </c>
      <c r="W69">
        <v>54.61</v>
      </c>
      <c r="X69">
        <v>-72</v>
      </c>
      <c r="Y69">
        <v>0</v>
      </c>
      <c r="Z69">
        <v>0</v>
      </c>
      <c r="AA69">
        <v>-40</v>
      </c>
    </row>
    <row r="70" spans="7:27">
      <c r="G70" t="s">
        <v>112</v>
      </c>
      <c r="H70" s="115">
        <v>31.62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-44</v>
      </c>
      <c r="P70" s="88">
        <v>-50</v>
      </c>
      <c r="Q70" s="88">
        <v>0</v>
      </c>
      <c r="R70" s="88">
        <v>0</v>
      </c>
      <c r="S70" s="116">
        <v>0</v>
      </c>
      <c r="U70" s="115">
        <v>-94</v>
      </c>
      <c r="V70" s="116">
        <v>31.62</v>
      </c>
      <c r="W70">
        <v>31.62</v>
      </c>
      <c r="X70">
        <v>-44</v>
      </c>
      <c r="Y70">
        <v>0</v>
      </c>
      <c r="Z70">
        <v>0</v>
      </c>
      <c r="AA70">
        <v>-50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-58</v>
      </c>
      <c r="P71" s="88">
        <v>-65</v>
      </c>
      <c r="Q71" s="88">
        <v>0</v>
      </c>
      <c r="R71" s="88">
        <v>0</v>
      </c>
      <c r="S71" s="116">
        <v>0</v>
      </c>
      <c r="U71" s="115">
        <v>-123</v>
      </c>
      <c r="V71" s="116">
        <v>0</v>
      </c>
      <c r="W71">
        <v>0</v>
      </c>
      <c r="X71">
        <v>-58</v>
      </c>
      <c r="Y71">
        <v>0</v>
      </c>
      <c r="Z71">
        <v>0</v>
      </c>
      <c r="AA71">
        <v>-65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33.53</v>
      </c>
      <c r="L72" s="88">
        <v>0</v>
      </c>
      <c r="M72" s="116">
        <v>0</v>
      </c>
      <c r="N72" s="115">
        <v>0</v>
      </c>
      <c r="O72" s="88">
        <v>-60</v>
      </c>
      <c r="P72" s="88">
        <v>-60</v>
      </c>
      <c r="Q72" s="88">
        <v>0</v>
      </c>
      <c r="R72" s="88">
        <v>0</v>
      </c>
      <c r="S72" s="116">
        <v>0</v>
      </c>
      <c r="U72" s="115">
        <v>-120</v>
      </c>
      <c r="V72" s="116">
        <v>33.53</v>
      </c>
      <c r="W72">
        <v>0</v>
      </c>
      <c r="X72">
        <v>-60</v>
      </c>
      <c r="Y72">
        <v>0</v>
      </c>
      <c r="Z72">
        <v>33.53</v>
      </c>
      <c r="AA72">
        <v>-60</v>
      </c>
    </row>
    <row r="73" spans="7:27">
      <c r="G73" t="s">
        <v>115</v>
      </c>
      <c r="H73" s="115">
        <v>42.16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-35</v>
      </c>
      <c r="P73" s="88">
        <v>-45</v>
      </c>
      <c r="Q73" s="88">
        <v>0</v>
      </c>
      <c r="R73" s="88">
        <v>0</v>
      </c>
      <c r="S73" s="116">
        <v>0</v>
      </c>
      <c r="U73" s="115">
        <v>-80</v>
      </c>
      <c r="V73" s="116">
        <v>42.16</v>
      </c>
      <c r="W73">
        <v>42.16</v>
      </c>
      <c r="X73">
        <v>-35</v>
      </c>
      <c r="Y73">
        <v>0</v>
      </c>
      <c r="Z73">
        <v>0</v>
      </c>
      <c r="AA73">
        <v>-45</v>
      </c>
    </row>
    <row r="74" spans="7:27">
      <c r="G74" t="s">
        <v>116</v>
      </c>
      <c r="H74" s="115">
        <v>136.05000000000001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-10</v>
      </c>
      <c r="P74" s="88">
        <v>-25</v>
      </c>
      <c r="Q74" s="88">
        <v>0</v>
      </c>
      <c r="R74" s="88">
        <v>0</v>
      </c>
      <c r="S74" s="116">
        <v>0</v>
      </c>
      <c r="U74" s="115">
        <v>-35</v>
      </c>
      <c r="V74" s="116">
        <v>136.05000000000001</v>
      </c>
      <c r="W74">
        <v>136.05000000000001</v>
      </c>
      <c r="X74">
        <v>-10</v>
      </c>
      <c r="Y74">
        <v>0</v>
      </c>
      <c r="Z74">
        <v>0</v>
      </c>
      <c r="AA74">
        <v>-25</v>
      </c>
    </row>
    <row r="75" spans="7:27">
      <c r="G75" t="s">
        <v>117</v>
      </c>
      <c r="H75" s="115">
        <v>80.48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-20</v>
      </c>
      <c r="P75" s="88">
        <v>-25</v>
      </c>
      <c r="Q75" s="88">
        <v>0</v>
      </c>
      <c r="R75" s="88">
        <v>0</v>
      </c>
      <c r="S75" s="116">
        <v>0</v>
      </c>
      <c r="U75" s="115">
        <v>-45</v>
      </c>
      <c r="V75" s="116">
        <v>80.48</v>
      </c>
      <c r="W75">
        <v>80.48</v>
      </c>
      <c r="X75">
        <v>-20</v>
      </c>
      <c r="Y75">
        <v>0</v>
      </c>
      <c r="Z75">
        <v>0</v>
      </c>
      <c r="AA75">
        <v>-25</v>
      </c>
    </row>
    <row r="76" spans="7:27">
      <c r="G76" t="s">
        <v>118</v>
      </c>
      <c r="H76" s="115">
        <v>91.98</v>
      </c>
      <c r="I76" s="88">
        <v>0</v>
      </c>
      <c r="J76" s="88">
        <v>0</v>
      </c>
      <c r="K76" s="88">
        <v>28.74</v>
      </c>
      <c r="L76" s="88">
        <v>0</v>
      </c>
      <c r="M76" s="116">
        <v>0</v>
      </c>
      <c r="N76" s="115">
        <v>0</v>
      </c>
      <c r="O76" s="88">
        <v>-20</v>
      </c>
      <c r="P76" s="88">
        <v>-25</v>
      </c>
      <c r="Q76" s="88">
        <v>0</v>
      </c>
      <c r="R76" s="88">
        <v>0</v>
      </c>
      <c r="S76" s="116">
        <v>0</v>
      </c>
      <c r="U76" s="115">
        <v>-45</v>
      </c>
      <c r="V76" s="116">
        <v>120.72</v>
      </c>
      <c r="W76">
        <v>91.98</v>
      </c>
      <c r="X76">
        <v>-20</v>
      </c>
      <c r="Y76">
        <v>0</v>
      </c>
      <c r="Z76">
        <v>28.74</v>
      </c>
      <c r="AA76">
        <v>-25</v>
      </c>
    </row>
    <row r="77" spans="7:27">
      <c r="G77" t="s">
        <v>119</v>
      </c>
      <c r="H77" s="115">
        <v>194.5</v>
      </c>
      <c r="I77" s="88">
        <v>0</v>
      </c>
      <c r="J77" s="88">
        <v>0</v>
      </c>
      <c r="K77" s="88">
        <v>38.32</v>
      </c>
      <c r="L77" s="88">
        <v>0</v>
      </c>
      <c r="M77" s="116">
        <v>0</v>
      </c>
      <c r="N77" s="115">
        <v>0</v>
      </c>
      <c r="O77" s="88">
        <v>-35</v>
      </c>
      <c r="P77" s="88">
        <v>0</v>
      </c>
      <c r="Q77" s="88">
        <v>0</v>
      </c>
      <c r="R77" s="88">
        <v>0</v>
      </c>
      <c r="S77" s="116">
        <v>0</v>
      </c>
      <c r="U77" s="115">
        <v>-35</v>
      </c>
      <c r="V77" s="116">
        <v>232.82</v>
      </c>
      <c r="W77">
        <v>194.5</v>
      </c>
      <c r="X77">
        <v>-35</v>
      </c>
      <c r="Y77">
        <v>0</v>
      </c>
      <c r="Z77">
        <v>38.32</v>
      </c>
      <c r="AA77">
        <v>0</v>
      </c>
    </row>
    <row r="78" spans="7:27">
      <c r="G78" t="s">
        <v>120</v>
      </c>
      <c r="H78" s="115">
        <v>171.5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-28</v>
      </c>
      <c r="P78" s="88">
        <v>0</v>
      </c>
      <c r="Q78" s="88">
        <v>0</v>
      </c>
      <c r="R78" s="88">
        <v>0</v>
      </c>
      <c r="S78" s="116">
        <v>0</v>
      </c>
      <c r="U78" s="115">
        <v>-28</v>
      </c>
      <c r="V78" s="116">
        <v>171.5</v>
      </c>
      <c r="W78">
        <v>171.5</v>
      </c>
      <c r="X78">
        <v>-28</v>
      </c>
      <c r="Y78">
        <v>0</v>
      </c>
      <c r="Z78">
        <v>0</v>
      </c>
      <c r="AA78">
        <v>0</v>
      </c>
    </row>
    <row r="79" spans="7:27">
      <c r="G79" t="s">
        <v>121</v>
      </c>
      <c r="H79" s="115">
        <v>114.97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-10</v>
      </c>
      <c r="P79" s="88">
        <v>0</v>
      </c>
      <c r="Q79" s="88">
        <v>0</v>
      </c>
      <c r="R79" s="88">
        <v>0</v>
      </c>
      <c r="S79" s="116">
        <v>0</v>
      </c>
      <c r="U79" s="115">
        <v>-10</v>
      </c>
      <c r="V79" s="116">
        <v>114.97</v>
      </c>
      <c r="W79">
        <v>114.97</v>
      </c>
      <c r="X79">
        <v>-10</v>
      </c>
      <c r="Y79">
        <v>0</v>
      </c>
      <c r="Z79">
        <v>0</v>
      </c>
      <c r="AA79">
        <v>0</v>
      </c>
    </row>
    <row r="80" spans="7:27">
      <c r="G80" t="s">
        <v>122</v>
      </c>
      <c r="H80" s="115">
        <v>68.03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-15</v>
      </c>
      <c r="P80" s="88">
        <v>0</v>
      </c>
      <c r="Q80" s="88">
        <v>0</v>
      </c>
      <c r="R80" s="88">
        <v>0</v>
      </c>
      <c r="S80" s="116">
        <v>0</v>
      </c>
      <c r="U80" s="115">
        <v>-15</v>
      </c>
      <c r="V80" s="116">
        <v>68.03</v>
      </c>
      <c r="W80">
        <v>68.03</v>
      </c>
      <c r="X80">
        <v>-15</v>
      </c>
      <c r="Y80">
        <v>0</v>
      </c>
      <c r="Z80">
        <v>0</v>
      </c>
      <c r="AA80">
        <v>0</v>
      </c>
    </row>
    <row r="81" spans="7:27">
      <c r="G81" t="s">
        <v>123</v>
      </c>
      <c r="H81" s="115">
        <v>45.03</v>
      </c>
      <c r="I81" s="88">
        <v>0</v>
      </c>
      <c r="J81" s="88">
        <v>0</v>
      </c>
      <c r="K81" s="88">
        <v>14.37</v>
      </c>
      <c r="L81" s="88">
        <v>0</v>
      </c>
      <c r="M81" s="116">
        <v>0</v>
      </c>
      <c r="N81" s="115">
        <v>0</v>
      </c>
      <c r="O81" s="88">
        <v>-20</v>
      </c>
      <c r="P81" s="88">
        <v>-25</v>
      </c>
      <c r="Q81" s="88">
        <v>0</v>
      </c>
      <c r="R81" s="88">
        <v>0</v>
      </c>
      <c r="S81" s="116">
        <v>0</v>
      </c>
      <c r="U81" s="115">
        <v>-45</v>
      </c>
      <c r="V81" s="116">
        <v>59.4</v>
      </c>
      <c r="W81">
        <v>45.03</v>
      </c>
      <c r="X81">
        <v>-20</v>
      </c>
      <c r="Y81">
        <v>0</v>
      </c>
      <c r="Z81">
        <v>14.37</v>
      </c>
      <c r="AA81">
        <v>-25</v>
      </c>
    </row>
    <row r="82" spans="7:27">
      <c r="G82" t="s">
        <v>124</v>
      </c>
      <c r="H82" s="115">
        <v>45.99</v>
      </c>
      <c r="I82" s="88">
        <v>0</v>
      </c>
      <c r="J82" s="88">
        <v>0</v>
      </c>
      <c r="K82" s="88">
        <v>23.95</v>
      </c>
      <c r="L82" s="88">
        <v>23.95</v>
      </c>
      <c r="M82" s="116">
        <v>0</v>
      </c>
      <c r="N82" s="115">
        <v>0</v>
      </c>
      <c r="O82" s="88">
        <v>-20</v>
      </c>
      <c r="P82" s="88">
        <v>-30</v>
      </c>
      <c r="Q82" s="88">
        <v>0</v>
      </c>
      <c r="R82" s="88">
        <v>0</v>
      </c>
      <c r="S82" s="116">
        <v>0</v>
      </c>
      <c r="U82" s="115">
        <v>-50</v>
      </c>
      <c r="V82" s="116">
        <v>93.89</v>
      </c>
      <c r="W82">
        <v>45.99</v>
      </c>
      <c r="X82">
        <v>-20</v>
      </c>
      <c r="Y82">
        <v>23.95</v>
      </c>
      <c r="Z82">
        <v>23.95</v>
      </c>
      <c r="AA82">
        <v>-30</v>
      </c>
    </row>
    <row r="83" spans="7:27">
      <c r="G83" t="s">
        <v>125</v>
      </c>
      <c r="H83" s="115">
        <v>114.98</v>
      </c>
      <c r="I83" s="88">
        <v>19.16</v>
      </c>
      <c r="J83" s="88">
        <v>0</v>
      </c>
      <c r="K83" s="88">
        <v>0</v>
      </c>
      <c r="L83" s="88">
        <v>23.95</v>
      </c>
      <c r="M83" s="116">
        <v>0</v>
      </c>
      <c r="N83" s="115">
        <v>0</v>
      </c>
      <c r="O83" s="88">
        <v>0</v>
      </c>
      <c r="P83" s="88">
        <v>-45</v>
      </c>
      <c r="Q83" s="88">
        <v>0</v>
      </c>
      <c r="R83" s="88">
        <v>0</v>
      </c>
      <c r="S83" s="116">
        <v>0</v>
      </c>
      <c r="U83" s="115">
        <v>-45</v>
      </c>
      <c r="V83" s="116">
        <v>158.09</v>
      </c>
      <c r="W83">
        <v>114.98</v>
      </c>
      <c r="X83">
        <v>19.16</v>
      </c>
      <c r="Y83">
        <v>23.95</v>
      </c>
      <c r="Z83">
        <v>0</v>
      </c>
      <c r="AA83">
        <v>-45</v>
      </c>
    </row>
    <row r="84" spans="7:27">
      <c r="G84" t="s">
        <v>126</v>
      </c>
      <c r="H84" s="115">
        <v>108.27</v>
      </c>
      <c r="I84" s="88">
        <v>23.95</v>
      </c>
      <c r="J84" s="88">
        <v>0</v>
      </c>
      <c r="K84" s="88">
        <v>0</v>
      </c>
      <c r="L84" s="88">
        <v>23.95</v>
      </c>
      <c r="M84" s="116">
        <v>0</v>
      </c>
      <c r="N84" s="115">
        <v>0</v>
      </c>
      <c r="O84" s="88">
        <v>0</v>
      </c>
      <c r="P84" s="88">
        <v>-45</v>
      </c>
      <c r="Q84" s="88">
        <v>0</v>
      </c>
      <c r="R84" s="88">
        <v>0</v>
      </c>
      <c r="S84" s="116">
        <v>0</v>
      </c>
      <c r="U84" s="115">
        <v>-45</v>
      </c>
      <c r="V84" s="116">
        <v>156.16999999999999</v>
      </c>
      <c r="W84">
        <v>108.27</v>
      </c>
      <c r="X84">
        <v>23.95</v>
      </c>
      <c r="Y84">
        <v>23.95</v>
      </c>
      <c r="Z84">
        <v>0</v>
      </c>
      <c r="AA84">
        <v>-45</v>
      </c>
    </row>
    <row r="85" spans="7:27">
      <c r="G85" t="s">
        <v>127</v>
      </c>
      <c r="H85" s="115">
        <v>101.57</v>
      </c>
      <c r="I85" s="88">
        <v>38.32</v>
      </c>
      <c r="J85" s="88">
        <v>0</v>
      </c>
      <c r="K85" s="88">
        <v>0</v>
      </c>
      <c r="L85" s="88">
        <v>22.99</v>
      </c>
      <c r="M85" s="116">
        <v>0</v>
      </c>
      <c r="N85" s="115">
        <v>0</v>
      </c>
      <c r="O85" s="88">
        <v>0</v>
      </c>
      <c r="P85" s="88">
        <v>-25</v>
      </c>
      <c r="Q85" s="88">
        <v>0</v>
      </c>
      <c r="R85" s="88">
        <v>0</v>
      </c>
      <c r="S85" s="116">
        <v>0</v>
      </c>
      <c r="U85" s="115">
        <v>-25</v>
      </c>
      <c r="V85" s="116">
        <v>162.88</v>
      </c>
      <c r="W85">
        <v>101.57</v>
      </c>
      <c r="X85">
        <v>38.32</v>
      </c>
      <c r="Y85">
        <v>22.99</v>
      </c>
      <c r="Z85">
        <v>0</v>
      </c>
      <c r="AA85">
        <v>-25</v>
      </c>
    </row>
    <row r="86" spans="7:27">
      <c r="G86" t="s">
        <v>128</v>
      </c>
      <c r="H86" s="115">
        <v>100.6</v>
      </c>
      <c r="I86" s="88">
        <v>47.91</v>
      </c>
      <c r="J86" s="88">
        <v>0</v>
      </c>
      <c r="K86" s="88">
        <v>14.37</v>
      </c>
      <c r="L86" s="88">
        <v>22.99</v>
      </c>
      <c r="M86" s="116">
        <v>0</v>
      </c>
      <c r="N86" s="115">
        <v>0</v>
      </c>
      <c r="O86" s="88">
        <v>0</v>
      </c>
      <c r="P86" s="88">
        <v>-15</v>
      </c>
      <c r="Q86" s="88">
        <v>0</v>
      </c>
      <c r="R86" s="88">
        <v>0</v>
      </c>
      <c r="S86" s="116">
        <v>0</v>
      </c>
      <c r="U86" s="115">
        <v>-15</v>
      </c>
      <c r="V86" s="116">
        <v>185.87</v>
      </c>
      <c r="W86">
        <v>100.6</v>
      </c>
      <c r="X86">
        <v>47.91</v>
      </c>
      <c r="Y86">
        <v>22.99</v>
      </c>
      <c r="Z86">
        <v>14.37</v>
      </c>
      <c r="AA86">
        <v>-15</v>
      </c>
    </row>
    <row r="87" spans="7:27">
      <c r="G87" t="s">
        <v>129</v>
      </c>
      <c r="H87" s="115">
        <v>100.6</v>
      </c>
      <c r="I87" s="88">
        <v>81.44</v>
      </c>
      <c r="J87" s="88">
        <v>0</v>
      </c>
      <c r="K87" s="88">
        <v>0</v>
      </c>
      <c r="L87" s="88">
        <v>22.04</v>
      </c>
      <c r="M87" s="116">
        <v>0</v>
      </c>
      <c r="N87" s="115">
        <v>0</v>
      </c>
      <c r="O87" s="88">
        <v>0</v>
      </c>
      <c r="P87" s="88">
        <v>-50</v>
      </c>
      <c r="Q87" s="88">
        <v>0</v>
      </c>
      <c r="R87" s="88">
        <v>0</v>
      </c>
      <c r="S87" s="116">
        <v>0</v>
      </c>
      <c r="U87" s="115">
        <v>-50</v>
      </c>
      <c r="V87" s="116">
        <v>204.08</v>
      </c>
      <c r="W87">
        <v>100.6</v>
      </c>
      <c r="X87">
        <v>81.44</v>
      </c>
      <c r="Y87">
        <v>22.04</v>
      </c>
      <c r="Z87">
        <v>0</v>
      </c>
      <c r="AA87">
        <v>-50</v>
      </c>
    </row>
    <row r="88" spans="7:27">
      <c r="G88" t="s">
        <v>130</v>
      </c>
      <c r="H88" s="115">
        <v>121.67</v>
      </c>
      <c r="I88" s="88">
        <v>91.02</v>
      </c>
      <c r="J88" s="88">
        <v>0</v>
      </c>
      <c r="K88" s="88">
        <v>0</v>
      </c>
      <c r="L88" s="88">
        <v>22.04</v>
      </c>
      <c r="M88" s="116">
        <v>0</v>
      </c>
      <c r="N88" s="115">
        <v>0</v>
      </c>
      <c r="O88" s="88">
        <v>0</v>
      </c>
      <c r="P88" s="88">
        <v>-15</v>
      </c>
      <c r="Q88" s="88">
        <v>0</v>
      </c>
      <c r="R88" s="88">
        <v>0</v>
      </c>
      <c r="S88" s="116">
        <v>0</v>
      </c>
      <c r="U88" s="115">
        <v>-15</v>
      </c>
      <c r="V88" s="116">
        <v>234.73</v>
      </c>
      <c r="W88">
        <v>121.67</v>
      </c>
      <c r="X88">
        <v>91.02</v>
      </c>
      <c r="Y88">
        <v>22.04</v>
      </c>
      <c r="Z88">
        <v>0</v>
      </c>
      <c r="AA88">
        <v>-15</v>
      </c>
    </row>
    <row r="89" spans="7:27">
      <c r="G89" t="s">
        <v>131</v>
      </c>
      <c r="H89" s="115">
        <v>96.77</v>
      </c>
      <c r="I89" s="88">
        <v>105.39</v>
      </c>
      <c r="J89" s="88">
        <v>0</v>
      </c>
      <c r="K89" s="88">
        <v>0</v>
      </c>
      <c r="L89" s="88">
        <v>19.16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221.32</v>
      </c>
      <c r="W89">
        <v>96.77</v>
      </c>
      <c r="X89">
        <v>105.39</v>
      </c>
      <c r="Y89">
        <v>19.16</v>
      </c>
      <c r="Z89">
        <v>0</v>
      </c>
      <c r="AA89">
        <v>0</v>
      </c>
    </row>
    <row r="90" spans="7:27">
      <c r="G90" t="s">
        <v>132</v>
      </c>
      <c r="H90" s="115">
        <v>109.22</v>
      </c>
      <c r="I90" s="88">
        <v>97.73</v>
      </c>
      <c r="J90" s="88">
        <v>0</v>
      </c>
      <c r="K90" s="88">
        <v>19.16</v>
      </c>
      <c r="L90" s="88">
        <v>19.16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245.27</v>
      </c>
      <c r="W90">
        <v>109.22</v>
      </c>
      <c r="X90">
        <v>97.73</v>
      </c>
      <c r="Y90">
        <v>19.16</v>
      </c>
      <c r="Z90">
        <v>19.16</v>
      </c>
      <c r="AA90">
        <v>0</v>
      </c>
    </row>
    <row r="91" spans="7:27">
      <c r="G91" t="s">
        <v>133</v>
      </c>
      <c r="H91" s="115">
        <v>60.36</v>
      </c>
      <c r="I91" s="88">
        <v>68.02</v>
      </c>
      <c r="J91" s="88">
        <v>0</v>
      </c>
      <c r="K91" s="88">
        <v>0</v>
      </c>
      <c r="L91" s="88">
        <v>17.25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145.63</v>
      </c>
      <c r="W91">
        <v>60.36</v>
      </c>
      <c r="X91">
        <v>68.02</v>
      </c>
      <c r="Y91">
        <v>17.25</v>
      </c>
      <c r="Z91">
        <v>0</v>
      </c>
      <c r="AA91">
        <v>0</v>
      </c>
    </row>
    <row r="92" spans="7:27">
      <c r="G92" t="s">
        <v>134</v>
      </c>
      <c r="H92" s="115">
        <v>61.32</v>
      </c>
      <c r="I92" s="88">
        <v>90.06</v>
      </c>
      <c r="J92" s="88">
        <v>0</v>
      </c>
      <c r="K92" s="88">
        <v>0</v>
      </c>
      <c r="L92" s="88">
        <v>16.29</v>
      </c>
      <c r="M92" s="116">
        <v>0</v>
      </c>
      <c r="N92" s="115">
        <v>0</v>
      </c>
      <c r="O92" s="88">
        <v>0</v>
      </c>
      <c r="P92" s="88">
        <v>-20</v>
      </c>
      <c r="Q92" s="88">
        <v>0</v>
      </c>
      <c r="R92" s="88">
        <v>0</v>
      </c>
      <c r="S92" s="116">
        <v>0</v>
      </c>
      <c r="U92" s="115">
        <v>-20</v>
      </c>
      <c r="V92" s="116">
        <v>167.67</v>
      </c>
      <c r="W92">
        <v>61.32</v>
      </c>
      <c r="X92">
        <v>90.06</v>
      </c>
      <c r="Y92">
        <v>16.29</v>
      </c>
      <c r="Z92">
        <v>0</v>
      </c>
      <c r="AA92">
        <v>-20</v>
      </c>
    </row>
    <row r="93" spans="7:27">
      <c r="G93" t="s">
        <v>135</v>
      </c>
      <c r="H93" s="115">
        <v>55.57</v>
      </c>
      <c r="I93" s="88">
        <v>101.56</v>
      </c>
      <c r="J93" s="88">
        <v>0</v>
      </c>
      <c r="K93" s="88">
        <v>0</v>
      </c>
      <c r="L93" s="88">
        <v>15.33</v>
      </c>
      <c r="M93" s="116">
        <v>0</v>
      </c>
      <c r="N93" s="115">
        <v>0</v>
      </c>
      <c r="O93" s="88">
        <v>0</v>
      </c>
      <c r="P93" s="88">
        <v>-40</v>
      </c>
      <c r="Q93" s="88">
        <v>0</v>
      </c>
      <c r="R93" s="88">
        <v>0</v>
      </c>
      <c r="S93" s="116">
        <v>0</v>
      </c>
      <c r="U93" s="115">
        <v>-40</v>
      </c>
      <c r="V93" s="116">
        <v>172.46</v>
      </c>
      <c r="W93">
        <v>55.57</v>
      </c>
      <c r="X93">
        <v>101.56</v>
      </c>
      <c r="Y93">
        <v>15.33</v>
      </c>
      <c r="Z93">
        <v>0</v>
      </c>
      <c r="AA93">
        <v>-40</v>
      </c>
    </row>
    <row r="94" spans="7:27">
      <c r="G94" t="s">
        <v>136</v>
      </c>
      <c r="H94" s="115">
        <v>41.2</v>
      </c>
      <c r="I94" s="88">
        <v>108.27</v>
      </c>
      <c r="J94" s="88">
        <v>0</v>
      </c>
      <c r="K94" s="88">
        <v>14.37</v>
      </c>
      <c r="L94" s="88">
        <v>14.37</v>
      </c>
      <c r="M94" s="116">
        <v>0</v>
      </c>
      <c r="N94" s="115">
        <v>0</v>
      </c>
      <c r="O94" s="88">
        <v>0</v>
      </c>
      <c r="P94" s="88">
        <v>-60</v>
      </c>
      <c r="Q94" s="88">
        <v>0</v>
      </c>
      <c r="R94" s="88">
        <v>0</v>
      </c>
      <c r="S94" s="116">
        <v>0</v>
      </c>
      <c r="U94" s="115">
        <v>-60</v>
      </c>
      <c r="V94" s="116">
        <v>178.21</v>
      </c>
      <c r="W94">
        <v>41.2</v>
      </c>
      <c r="X94">
        <v>108.27</v>
      </c>
      <c r="Y94">
        <v>14.37</v>
      </c>
      <c r="Z94">
        <v>14.37</v>
      </c>
      <c r="AA94">
        <v>-60</v>
      </c>
    </row>
    <row r="95" spans="7:27">
      <c r="G95" t="s">
        <v>137</v>
      </c>
      <c r="H95" s="115">
        <v>83.35</v>
      </c>
      <c r="I95" s="88">
        <v>138.91999999999999</v>
      </c>
      <c r="J95" s="88">
        <v>0</v>
      </c>
      <c r="K95" s="88">
        <v>0</v>
      </c>
      <c r="L95" s="88">
        <v>12.46</v>
      </c>
      <c r="M95" s="116">
        <v>0</v>
      </c>
      <c r="N95" s="115">
        <v>0</v>
      </c>
      <c r="O95" s="88">
        <v>0</v>
      </c>
      <c r="P95" s="88">
        <v>-50</v>
      </c>
      <c r="Q95" s="88">
        <v>0</v>
      </c>
      <c r="R95" s="88">
        <v>0</v>
      </c>
      <c r="S95" s="116">
        <v>0</v>
      </c>
      <c r="U95" s="115">
        <v>-50</v>
      </c>
      <c r="V95" s="116">
        <v>234.73</v>
      </c>
      <c r="W95">
        <v>83.35</v>
      </c>
      <c r="X95">
        <v>138.91999999999999</v>
      </c>
      <c r="Y95">
        <v>12.46</v>
      </c>
      <c r="Z95">
        <v>0</v>
      </c>
      <c r="AA95">
        <v>-50</v>
      </c>
    </row>
    <row r="96" spans="7:27">
      <c r="G96" t="s">
        <v>138</v>
      </c>
      <c r="H96" s="115">
        <v>90.06</v>
      </c>
      <c r="I96" s="88">
        <v>138.91999999999999</v>
      </c>
      <c r="J96" s="88">
        <v>0</v>
      </c>
      <c r="K96" s="88">
        <v>0</v>
      </c>
      <c r="L96" s="88">
        <v>11.5</v>
      </c>
      <c r="M96" s="116">
        <v>0</v>
      </c>
      <c r="N96" s="115">
        <v>0</v>
      </c>
      <c r="O96" s="88">
        <v>0</v>
      </c>
      <c r="P96" s="88">
        <v>-50</v>
      </c>
      <c r="Q96" s="88">
        <v>0</v>
      </c>
      <c r="R96" s="88">
        <v>0</v>
      </c>
      <c r="S96" s="116">
        <v>0</v>
      </c>
      <c r="U96" s="115">
        <v>-50</v>
      </c>
      <c r="V96" s="116">
        <v>240.48</v>
      </c>
      <c r="W96">
        <v>90.06</v>
      </c>
      <c r="X96">
        <v>138.91999999999999</v>
      </c>
      <c r="Y96">
        <v>11.5</v>
      </c>
      <c r="Z96">
        <v>0</v>
      </c>
      <c r="AA96">
        <v>-50</v>
      </c>
    </row>
    <row r="97" spans="1:83">
      <c r="G97" t="s">
        <v>139</v>
      </c>
      <c r="H97" s="115">
        <v>90.06</v>
      </c>
      <c r="I97" s="88">
        <v>114.97</v>
      </c>
      <c r="J97" s="88">
        <v>0</v>
      </c>
      <c r="K97" s="88">
        <v>0</v>
      </c>
      <c r="L97" s="88">
        <v>10.54</v>
      </c>
      <c r="M97" s="116">
        <v>0</v>
      </c>
      <c r="N97" s="115">
        <v>0</v>
      </c>
      <c r="O97" s="88">
        <v>0</v>
      </c>
      <c r="P97" s="88">
        <v>-50</v>
      </c>
      <c r="Q97" s="88">
        <v>0</v>
      </c>
      <c r="R97" s="88">
        <v>0</v>
      </c>
      <c r="S97" s="116">
        <v>0</v>
      </c>
      <c r="U97" s="115">
        <v>-50</v>
      </c>
      <c r="V97" s="116">
        <v>215.57</v>
      </c>
      <c r="W97">
        <v>90.06</v>
      </c>
      <c r="X97">
        <v>114.97</v>
      </c>
      <c r="Y97">
        <v>10.54</v>
      </c>
      <c r="Z97">
        <v>0</v>
      </c>
      <c r="AA97">
        <v>-50</v>
      </c>
    </row>
    <row r="98" spans="1:83">
      <c r="G98" t="s">
        <v>140</v>
      </c>
      <c r="H98" s="115">
        <v>89.1</v>
      </c>
      <c r="I98" s="88">
        <v>105.4</v>
      </c>
      <c r="J98" s="88">
        <v>0</v>
      </c>
      <c r="K98" s="88">
        <v>0</v>
      </c>
      <c r="L98" s="88">
        <v>9.58</v>
      </c>
      <c r="M98" s="116">
        <v>0</v>
      </c>
      <c r="N98" s="115">
        <v>0</v>
      </c>
      <c r="O98" s="88">
        <v>0</v>
      </c>
      <c r="P98" s="88">
        <v>-80</v>
      </c>
      <c r="Q98" s="88">
        <v>0</v>
      </c>
      <c r="R98" s="88">
        <v>0</v>
      </c>
      <c r="S98" s="116">
        <v>0</v>
      </c>
      <c r="U98" s="115">
        <v>-80</v>
      </c>
      <c r="V98" s="116">
        <v>204.08</v>
      </c>
      <c r="W98">
        <v>89.1</v>
      </c>
      <c r="X98">
        <v>105.4</v>
      </c>
      <c r="Y98">
        <v>9.58</v>
      </c>
      <c r="Z98">
        <v>0</v>
      </c>
      <c r="AA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1.2357225000000003</v>
      </c>
      <c r="I99" s="111">
        <f t="shared" ref="I99:BQ99" si="1">SUM(I3:I98)/4000</f>
        <v>0.59953250000000002</v>
      </c>
      <c r="J99" s="111">
        <f t="shared" si="1"/>
        <v>0.15686999999999998</v>
      </c>
      <c r="K99" s="111">
        <f t="shared" si="1"/>
        <v>0.25148000000000004</v>
      </c>
      <c r="L99" s="111">
        <f t="shared" si="1"/>
        <v>0.17960499999999999</v>
      </c>
      <c r="M99" s="111">
        <f t="shared" si="1"/>
        <v>0</v>
      </c>
      <c r="N99" s="110">
        <f t="shared" si="1"/>
        <v>-0.30325000000000002</v>
      </c>
      <c r="O99" s="111">
        <f t="shared" si="1"/>
        <v>-0.23300000000000001</v>
      </c>
      <c r="P99" s="111">
        <f t="shared" si="1"/>
        <v>-0.753</v>
      </c>
      <c r="Q99" s="111">
        <f t="shared" si="1"/>
        <v>-3.0249999999999999E-2</v>
      </c>
      <c r="R99" s="111">
        <f t="shared" si="1"/>
        <v>0</v>
      </c>
      <c r="S99" s="112">
        <f t="shared" si="1"/>
        <v>0</v>
      </c>
      <c r="U99" s="110">
        <f t="shared" si="1"/>
        <v>-1.3194999999999999</v>
      </c>
      <c r="V99" s="112">
        <f t="shared" si="1"/>
        <v>2.4232099999999992</v>
      </c>
      <c r="W99">
        <f t="shared" si="1"/>
        <v>0.93247249999999982</v>
      </c>
      <c r="X99">
        <f t="shared" si="1"/>
        <v>0.36653250000000009</v>
      </c>
      <c r="Y99">
        <f t="shared" si="1"/>
        <v>0.17960499999999999</v>
      </c>
      <c r="Z99">
        <f t="shared" si="1"/>
        <v>0.22122999999999998</v>
      </c>
      <c r="AA99">
        <f t="shared" si="1"/>
        <v>-0.59613000000000016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44922</v>
      </c>
      <c r="U2" s="115" t="s">
        <v>231</v>
      </c>
      <c r="V2" s="116" t="s">
        <v>230</v>
      </c>
      <c r="W2" s="30" t="s">
        <v>263</v>
      </c>
      <c r="X2" t="s">
        <v>152</v>
      </c>
      <c r="Y2" t="s">
        <v>487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3.26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3.26</v>
      </c>
      <c r="W27">
        <v>0</v>
      </c>
      <c r="X27">
        <v>0</v>
      </c>
      <c r="Y27">
        <v>3.26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4.0199999999999996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4.0199999999999996</v>
      </c>
      <c r="W28">
        <v>0</v>
      </c>
      <c r="X28">
        <v>0</v>
      </c>
      <c r="Y28">
        <v>4.0199999999999996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4.22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4.22</v>
      </c>
      <c r="W29">
        <v>0</v>
      </c>
      <c r="X29">
        <v>0</v>
      </c>
      <c r="Y29">
        <v>4.22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2.0099999999999998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2.0099999999999998</v>
      </c>
      <c r="W30">
        <v>0</v>
      </c>
      <c r="X30">
        <v>0</v>
      </c>
      <c r="Y30">
        <v>2.0099999999999998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9.58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9.58</v>
      </c>
      <c r="W31">
        <v>0</v>
      </c>
      <c r="X31">
        <v>9.58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19.16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19.16</v>
      </c>
      <c r="W32">
        <v>0</v>
      </c>
      <c r="X32">
        <v>19.16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19.16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19.16</v>
      </c>
      <c r="W33">
        <v>0</v>
      </c>
      <c r="X33">
        <v>19.16</v>
      </c>
      <c r="Y33">
        <v>0</v>
      </c>
    </row>
    <row r="34" spans="7:25">
      <c r="G34" t="s">
        <v>76</v>
      </c>
      <c r="H34" s="115">
        <v>0</v>
      </c>
      <c r="I34" s="88">
        <v>43.12</v>
      </c>
      <c r="J34" s="88">
        <v>0</v>
      </c>
      <c r="K34" s="88">
        <v>33.53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76.650000000000006</v>
      </c>
      <c r="W34">
        <v>43.12</v>
      </c>
      <c r="X34">
        <v>33.53</v>
      </c>
      <c r="Y34">
        <v>0</v>
      </c>
    </row>
    <row r="35" spans="7:25">
      <c r="G35" t="s">
        <v>77</v>
      </c>
      <c r="H35" s="115">
        <v>0</v>
      </c>
      <c r="I35" s="88">
        <v>71.86</v>
      </c>
      <c r="J35" s="88">
        <v>0</v>
      </c>
      <c r="K35" s="88">
        <v>38.32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110.18</v>
      </c>
      <c r="W35">
        <v>71.86</v>
      </c>
      <c r="X35">
        <v>38.32</v>
      </c>
      <c r="Y35">
        <v>0</v>
      </c>
    </row>
    <row r="36" spans="7:25">
      <c r="G36" t="s">
        <v>78</v>
      </c>
      <c r="H36" s="115">
        <v>0</v>
      </c>
      <c r="I36" s="88">
        <v>86.23</v>
      </c>
      <c r="J36" s="88">
        <v>0</v>
      </c>
      <c r="K36" s="88">
        <v>38.32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124.55</v>
      </c>
      <c r="W36">
        <v>86.23</v>
      </c>
      <c r="X36">
        <v>38.32</v>
      </c>
      <c r="Y36">
        <v>0</v>
      </c>
    </row>
    <row r="37" spans="7:25">
      <c r="G37" t="s">
        <v>79</v>
      </c>
      <c r="H37" s="115">
        <v>0</v>
      </c>
      <c r="I37" s="88">
        <v>91.01</v>
      </c>
      <c r="J37" s="88">
        <v>0</v>
      </c>
      <c r="K37" s="88">
        <v>47.91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138.91999999999999</v>
      </c>
      <c r="W37">
        <v>91.01</v>
      </c>
      <c r="X37">
        <v>47.91</v>
      </c>
      <c r="Y37">
        <v>0</v>
      </c>
    </row>
    <row r="38" spans="7:25">
      <c r="G38" t="s">
        <v>80</v>
      </c>
      <c r="H38" s="115">
        <v>0</v>
      </c>
      <c r="I38" s="88">
        <v>81.430000000000007</v>
      </c>
      <c r="J38" s="88">
        <v>0</v>
      </c>
      <c r="K38" s="88">
        <v>47.91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129.34</v>
      </c>
      <c r="W38">
        <v>81.430000000000007</v>
      </c>
      <c r="X38">
        <v>47.91</v>
      </c>
      <c r="Y38">
        <v>0</v>
      </c>
    </row>
    <row r="39" spans="7:25">
      <c r="G39" t="s">
        <v>81</v>
      </c>
      <c r="H39" s="115">
        <v>0</v>
      </c>
      <c r="I39" s="88">
        <v>100.12</v>
      </c>
      <c r="J39" s="88">
        <v>0</v>
      </c>
      <c r="K39" s="88">
        <v>66.75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166.87</v>
      </c>
      <c r="W39">
        <v>100.12</v>
      </c>
      <c r="X39">
        <v>66.75</v>
      </c>
      <c r="Y39">
        <v>0</v>
      </c>
    </row>
    <row r="40" spans="7:25">
      <c r="G40" t="s">
        <v>82</v>
      </c>
      <c r="H40" s="115">
        <v>0</v>
      </c>
      <c r="I40" s="88">
        <v>116.66</v>
      </c>
      <c r="J40" s="88">
        <v>0</v>
      </c>
      <c r="K40" s="88">
        <v>58.33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174.99</v>
      </c>
      <c r="W40">
        <v>116.66</v>
      </c>
      <c r="X40">
        <v>58.33</v>
      </c>
      <c r="Y40">
        <v>0</v>
      </c>
    </row>
    <row r="41" spans="7:25">
      <c r="G41" t="s">
        <v>83</v>
      </c>
      <c r="H41" s="115">
        <v>0</v>
      </c>
      <c r="I41" s="88">
        <v>114.33</v>
      </c>
      <c r="J41" s="88">
        <v>0</v>
      </c>
      <c r="K41" s="88">
        <v>55.2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169.53</v>
      </c>
      <c r="W41">
        <v>114.33</v>
      </c>
      <c r="X41">
        <v>55.2</v>
      </c>
      <c r="Y41">
        <v>0</v>
      </c>
    </row>
    <row r="42" spans="7:25">
      <c r="G42" t="s">
        <v>84</v>
      </c>
      <c r="H42" s="115">
        <v>0</v>
      </c>
      <c r="I42" s="88">
        <v>121.32</v>
      </c>
      <c r="J42" s="88">
        <v>0</v>
      </c>
      <c r="K42" s="88">
        <v>60.66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181.98</v>
      </c>
      <c r="W42">
        <v>121.32</v>
      </c>
      <c r="X42">
        <v>60.66</v>
      </c>
      <c r="Y42">
        <v>0</v>
      </c>
    </row>
    <row r="43" spans="7:25">
      <c r="G43" t="s">
        <v>85</v>
      </c>
      <c r="H43" s="115">
        <v>0</v>
      </c>
      <c r="I43" s="88">
        <v>103.46</v>
      </c>
      <c r="J43" s="88">
        <v>0</v>
      </c>
      <c r="K43" s="88">
        <v>62.98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166.44</v>
      </c>
      <c r="W43">
        <v>103.46</v>
      </c>
      <c r="X43">
        <v>62.98</v>
      </c>
      <c r="Y43">
        <v>0</v>
      </c>
    </row>
    <row r="44" spans="7:25">
      <c r="G44" t="s">
        <v>86</v>
      </c>
      <c r="H44" s="115">
        <v>0</v>
      </c>
      <c r="I44" s="88">
        <v>102.79</v>
      </c>
      <c r="J44" s="88">
        <v>0</v>
      </c>
      <c r="K44" s="88">
        <v>65.42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168.21</v>
      </c>
      <c r="W44">
        <v>102.79</v>
      </c>
      <c r="X44">
        <v>65.42</v>
      </c>
      <c r="Y44">
        <v>0</v>
      </c>
    </row>
    <row r="45" spans="7:25">
      <c r="G45" t="s">
        <v>87</v>
      </c>
      <c r="H45" s="115">
        <v>0</v>
      </c>
      <c r="I45" s="88">
        <v>86.22</v>
      </c>
      <c r="J45" s="88">
        <v>0</v>
      </c>
      <c r="K45" s="88">
        <v>67.069999999999993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153.29</v>
      </c>
      <c r="W45">
        <v>86.22</v>
      </c>
      <c r="X45">
        <v>67.069999999999993</v>
      </c>
      <c r="Y45">
        <v>0</v>
      </c>
    </row>
    <row r="46" spans="7:25">
      <c r="G46" t="s">
        <v>88</v>
      </c>
      <c r="H46" s="115">
        <v>0</v>
      </c>
      <c r="I46" s="88">
        <v>71.849999999999994</v>
      </c>
      <c r="J46" s="88">
        <v>0</v>
      </c>
      <c r="K46" s="88">
        <v>67.069999999999993</v>
      </c>
      <c r="L46" s="88">
        <v>0</v>
      </c>
      <c r="M46" s="116">
        <v>0.77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139.69</v>
      </c>
      <c r="W46">
        <v>71.849999999999994</v>
      </c>
      <c r="X46">
        <v>67.069999999999993</v>
      </c>
      <c r="Y46">
        <v>0.77</v>
      </c>
    </row>
    <row r="47" spans="7:25">
      <c r="G47" t="s">
        <v>89</v>
      </c>
      <c r="H47" s="115">
        <v>0</v>
      </c>
      <c r="I47" s="88">
        <v>62.28</v>
      </c>
      <c r="J47" s="88">
        <v>0</v>
      </c>
      <c r="K47" s="88">
        <v>67.069999999999993</v>
      </c>
      <c r="L47" s="88">
        <v>0</v>
      </c>
      <c r="M47" s="116">
        <v>2.0099999999999998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131.36000000000001</v>
      </c>
      <c r="W47">
        <v>62.28</v>
      </c>
      <c r="X47">
        <v>67.069999999999993</v>
      </c>
      <c r="Y47">
        <v>2.0099999999999998</v>
      </c>
    </row>
    <row r="48" spans="7:25">
      <c r="G48" t="s">
        <v>90</v>
      </c>
      <c r="H48" s="115">
        <v>0</v>
      </c>
      <c r="I48" s="88">
        <v>57.49</v>
      </c>
      <c r="J48" s="88">
        <v>0</v>
      </c>
      <c r="K48" s="88">
        <v>67.06</v>
      </c>
      <c r="L48" s="88">
        <v>0</v>
      </c>
      <c r="M48" s="116">
        <v>1.82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126.37</v>
      </c>
      <c r="W48">
        <v>57.49</v>
      </c>
      <c r="X48">
        <v>67.06</v>
      </c>
      <c r="Y48">
        <v>1.82</v>
      </c>
    </row>
    <row r="49" spans="7:25">
      <c r="G49" t="s">
        <v>91</v>
      </c>
      <c r="H49" s="115">
        <v>0</v>
      </c>
      <c r="I49" s="88">
        <v>52.7</v>
      </c>
      <c r="J49" s="88">
        <v>0</v>
      </c>
      <c r="K49" s="88">
        <v>67.06</v>
      </c>
      <c r="L49" s="88">
        <v>0</v>
      </c>
      <c r="M49" s="116">
        <v>0.86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120.62</v>
      </c>
      <c r="W49">
        <v>52.7</v>
      </c>
      <c r="X49">
        <v>67.06</v>
      </c>
      <c r="Y49">
        <v>0.86</v>
      </c>
    </row>
    <row r="50" spans="7:25">
      <c r="G50" t="s">
        <v>92</v>
      </c>
      <c r="H50" s="115">
        <v>0</v>
      </c>
      <c r="I50" s="88">
        <v>38.32</v>
      </c>
      <c r="J50" s="88">
        <v>0</v>
      </c>
      <c r="K50" s="88">
        <v>67.069999999999993</v>
      </c>
      <c r="L50" s="88">
        <v>0</v>
      </c>
      <c r="M50" s="116">
        <v>0.28999999999999998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105.68</v>
      </c>
      <c r="W50">
        <v>38.32</v>
      </c>
      <c r="X50">
        <v>67.069999999999993</v>
      </c>
      <c r="Y50">
        <v>0.28999999999999998</v>
      </c>
    </row>
    <row r="51" spans="7:25">
      <c r="G51" t="s">
        <v>93</v>
      </c>
      <c r="H51" s="115">
        <v>0</v>
      </c>
      <c r="I51" s="88">
        <v>23.95</v>
      </c>
      <c r="J51" s="88">
        <v>0</v>
      </c>
      <c r="K51" s="88">
        <v>57.49</v>
      </c>
      <c r="L51" s="88">
        <v>0</v>
      </c>
      <c r="M51" s="116">
        <v>2.11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83.55</v>
      </c>
      <c r="W51">
        <v>23.95</v>
      </c>
      <c r="X51">
        <v>57.49</v>
      </c>
      <c r="Y51">
        <v>2.11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57.48</v>
      </c>
      <c r="L52" s="88">
        <v>0</v>
      </c>
      <c r="M52" s="116">
        <v>1.44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58.92</v>
      </c>
      <c r="W52">
        <v>0</v>
      </c>
      <c r="X52">
        <v>57.48</v>
      </c>
      <c r="Y52">
        <v>1.44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57.49</v>
      </c>
      <c r="L53" s="88">
        <v>0</v>
      </c>
      <c r="M53" s="116">
        <v>1.1499999999999999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58.64</v>
      </c>
      <c r="W53">
        <v>0</v>
      </c>
      <c r="X53">
        <v>57.49</v>
      </c>
      <c r="Y53">
        <v>1.1499999999999999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57.48</v>
      </c>
      <c r="L54" s="88">
        <v>0</v>
      </c>
      <c r="M54" s="116">
        <v>2.11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59.59</v>
      </c>
      <c r="W54">
        <v>0</v>
      </c>
      <c r="X54">
        <v>57.48</v>
      </c>
      <c r="Y54">
        <v>2.11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47.91</v>
      </c>
      <c r="L55" s="88">
        <v>0</v>
      </c>
      <c r="M55" s="116">
        <v>2.0099999999999998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49.92</v>
      </c>
      <c r="W55">
        <v>0</v>
      </c>
      <c r="X55">
        <v>47.91</v>
      </c>
      <c r="Y55">
        <v>2.0099999999999998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47.9</v>
      </c>
      <c r="L56" s="88">
        <v>0</v>
      </c>
      <c r="M56" s="116">
        <v>1.25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49.15</v>
      </c>
      <c r="W56">
        <v>0</v>
      </c>
      <c r="X56">
        <v>47.9</v>
      </c>
      <c r="Y56">
        <v>1.25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47.91</v>
      </c>
      <c r="L57" s="88">
        <v>0</v>
      </c>
      <c r="M57" s="116">
        <v>0.67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48.58</v>
      </c>
      <c r="W57">
        <v>0</v>
      </c>
      <c r="X57">
        <v>47.91</v>
      </c>
      <c r="Y57">
        <v>0.67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47.91</v>
      </c>
      <c r="L58" s="88">
        <v>0</v>
      </c>
      <c r="M58" s="116">
        <v>1.34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49.25</v>
      </c>
      <c r="W58">
        <v>0</v>
      </c>
      <c r="X58">
        <v>47.91</v>
      </c>
      <c r="Y58">
        <v>1.34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47.9</v>
      </c>
      <c r="L59" s="88">
        <v>0</v>
      </c>
      <c r="M59" s="116">
        <v>1.1499999999999999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49.05</v>
      </c>
      <c r="W59">
        <v>0</v>
      </c>
      <c r="X59">
        <v>47.9</v>
      </c>
      <c r="Y59">
        <v>1.1499999999999999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47.91</v>
      </c>
      <c r="L60" s="88">
        <v>0</v>
      </c>
      <c r="M60" s="116">
        <v>0.56999999999999995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48.48</v>
      </c>
      <c r="W60">
        <v>0</v>
      </c>
      <c r="X60">
        <v>47.91</v>
      </c>
      <c r="Y60">
        <v>0.56999999999999995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47.9</v>
      </c>
      <c r="L61" s="88">
        <v>0</v>
      </c>
      <c r="M61" s="116">
        <v>3.93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51.83</v>
      </c>
      <c r="W61">
        <v>0</v>
      </c>
      <c r="X61">
        <v>47.9</v>
      </c>
      <c r="Y61">
        <v>3.93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47.91</v>
      </c>
      <c r="L62" s="88">
        <v>0</v>
      </c>
      <c r="M62" s="116">
        <v>1.72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49.63</v>
      </c>
      <c r="W62">
        <v>0</v>
      </c>
      <c r="X62">
        <v>47.91</v>
      </c>
      <c r="Y62">
        <v>1.72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47.9</v>
      </c>
      <c r="L63" s="88">
        <v>0</v>
      </c>
      <c r="M63" s="116">
        <v>3.07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50.97</v>
      </c>
      <c r="W63">
        <v>0</v>
      </c>
      <c r="X63">
        <v>47.9</v>
      </c>
      <c r="Y63">
        <v>3.07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47.9</v>
      </c>
      <c r="L64" s="88">
        <v>0</v>
      </c>
      <c r="M64" s="116">
        <v>2.11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50.01</v>
      </c>
      <c r="W64">
        <v>0</v>
      </c>
      <c r="X64">
        <v>47.9</v>
      </c>
      <c r="Y64">
        <v>2.11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47.91</v>
      </c>
      <c r="L65" s="88">
        <v>0</v>
      </c>
      <c r="M65" s="116">
        <v>1.34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49.25</v>
      </c>
      <c r="W65">
        <v>0</v>
      </c>
      <c r="X65">
        <v>47.91</v>
      </c>
      <c r="Y65">
        <v>1.34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47.91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47.9</v>
      </c>
      <c r="W66">
        <v>0</v>
      </c>
      <c r="X66">
        <v>47.91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47.91</v>
      </c>
      <c r="L67" s="88">
        <v>0</v>
      </c>
      <c r="M67" s="116">
        <v>1.53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49.44</v>
      </c>
      <c r="W67">
        <v>0</v>
      </c>
      <c r="X67">
        <v>47.91</v>
      </c>
      <c r="Y67">
        <v>1.53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47.91</v>
      </c>
      <c r="L68" s="88">
        <v>0</v>
      </c>
      <c r="M68" s="116">
        <v>2.68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50.59</v>
      </c>
      <c r="W68">
        <v>0</v>
      </c>
      <c r="X68">
        <v>47.91</v>
      </c>
      <c r="Y68">
        <v>2.68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47.91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47.9</v>
      </c>
      <c r="W69">
        <v>0</v>
      </c>
      <c r="X69">
        <v>47.91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47.91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47.9</v>
      </c>
      <c r="W70">
        <v>0</v>
      </c>
      <c r="X70">
        <v>47.91</v>
      </c>
      <c r="Y70">
        <v>0</v>
      </c>
    </row>
    <row r="71" spans="7:25">
      <c r="G71" t="s">
        <v>113</v>
      </c>
      <c r="H71" s="115">
        <v>0</v>
      </c>
      <c r="I71" s="88">
        <v>16.84</v>
      </c>
      <c r="J71" s="88">
        <v>0</v>
      </c>
      <c r="K71" s="88">
        <v>42.1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58.94</v>
      </c>
      <c r="W71">
        <v>16.84</v>
      </c>
      <c r="X71">
        <v>42.1</v>
      </c>
      <c r="Y71">
        <v>0</v>
      </c>
    </row>
    <row r="72" spans="7:25">
      <c r="G72" t="s">
        <v>114</v>
      </c>
      <c r="H72" s="115">
        <v>0</v>
      </c>
      <c r="I72" s="88">
        <v>27.24</v>
      </c>
      <c r="J72" s="88">
        <v>0</v>
      </c>
      <c r="K72" s="88">
        <v>38.909999999999997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66.150000000000006</v>
      </c>
      <c r="W72">
        <v>27.24</v>
      </c>
      <c r="X72">
        <v>38.909999999999997</v>
      </c>
      <c r="Y72">
        <v>0</v>
      </c>
    </row>
    <row r="73" spans="7:25">
      <c r="G73" t="s">
        <v>115</v>
      </c>
      <c r="H73" s="115">
        <v>0</v>
      </c>
      <c r="I73" s="88">
        <v>33.79</v>
      </c>
      <c r="J73" s="88">
        <v>0</v>
      </c>
      <c r="K73" s="88">
        <v>37.549999999999997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71.34</v>
      </c>
      <c r="W73">
        <v>33.79</v>
      </c>
      <c r="X73">
        <v>37.549999999999997</v>
      </c>
      <c r="Y73">
        <v>0</v>
      </c>
    </row>
    <row r="74" spans="7:25">
      <c r="G74" t="s">
        <v>116</v>
      </c>
      <c r="H74" s="115">
        <v>0</v>
      </c>
      <c r="I74" s="88">
        <v>30.79</v>
      </c>
      <c r="J74" s="88">
        <v>0</v>
      </c>
      <c r="K74" s="88">
        <v>43.99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74.78</v>
      </c>
      <c r="W74">
        <v>30.79</v>
      </c>
      <c r="X74">
        <v>43.99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47.44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47.44</v>
      </c>
      <c r="W75">
        <v>0</v>
      </c>
      <c r="X75">
        <v>47.44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47.87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47.87</v>
      </c>
      <c r="W76">
        <v>0</v>
      </c>
      <c r="X76">
        <v>47.87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47.91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47.9</v>
      </c>
      <c r="W77">
        <v>0</v>
      </c>
      <c r="X77">
        <v>47.91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41.1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41.1</v>
      </c>
      <c r="W78">
        <v>0</v>
      </c>
      <c r="X78">
        <v>41.1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42.65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42.65</v>
      </c>
      <c r="W79">
        <v>0</v>
      </c>
      <c r="X79">
        <v>42.65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43.11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43.11</v>
      </c>
      <c r="W80">
        <v>0</v>
      </c>
      <c r="X80">
        <v>43.11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43.11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43.11</v>
      </c>
      <c r="W81">
        <v>0</v>
      </c>
      <c r="X81">
        <v>43.11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28.75</v>
      </c>
      <c r="L82" s="88">
        <v>0</v>
      </c>
      <c r="M82" s="116">
        <v>3.83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32.58</v>
      </c>
      <c r="W82">
        <v>0</v>
      </c>
      <c r="X82">
        <v>28.75</v>
      </c>
      <c r="Y82">
        <v>3.83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28.74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28.74</v>
      </c>
      <c r="W83">
        <v>0</v>
      </c>
      <c r="X83">
        <v>28.74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28.74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28.74</v>
      </c>
      <c r="W84">
        <v>0</v>
      </c>
      <c r="X84">
        <v>28.74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28.74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28.74</v>
      </c>
      <c r="W85">
        <v>0</v>
      </c>
      <c r="X85">
        <v>28.74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28.74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28.74</v>
      </c>
      <c r="W86">
        <v>0</v>
      </c>
      <c r="X86">
        <v>28.74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14.37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14.37</v>
      </c>
      <c r="W87">
        <v>0</v>
      </c>
      <c r="X87">
        <v>14.37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19.16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19.16</v>
      </c>
      <c r="W88">
        <v>0</v>
      </c>
      <c r="X88">
        <v>19.16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19.16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19.16</v>
      </c>
      <c r="W89">
        <v>0</v>
      </c>
      <c r="X89">
        <v>19.16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19.16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19.16</v>
      </c>
      <c r="W90">
        <v>0</v>
      </c>
      <c r="X90">
        <v>19.16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9.58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9.58</v>
      </c>
      <c r="W91">
        <v>0</v>
      </c>
      <c r="X91">
        <v>9.58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9.58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9.58</v>
      </c>
      <c r="W92">
        <v>0</v>
      </c>
      <c r="X92">
        <v>9.58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9.58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9.58</v>
      </c>
      <c r="W93">
        <v>0</v>
      </c>
      <c r="X93">
        <v>9.58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9.58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9.58</v>
      </c>
      <c r="W94">
        <v>0</v>
      </c>
      <c r="X94">
        <v>9.58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0.38344999999999996</v>
      </c>
      <c r="J99" s="111">
        <f t="shared" si="1"/>
        <v>0</v>
      </c>
      <c r="K99" s="111">
        <f t="shared" si="1"/>
        <v>0.68792499999999979</v>
      </c>
      <c r="L99" s="111">
        <f t="shared" si="1"/>
        <v>0</v>
      </c>
      <c r="M99" s="111">
        <f t="shared" si="1"/>
        <v>1.3317500000000001E-2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1.0846825000000002</v>
      </c>
      <c r="W99">
        <f t="shared" si="1"/>
        <v>0.38344999999999996</v>
      </c>
      <c r="X99">
        <f t="shared" si="1"/>
        <v>0.68792499999999979</v>
      </c>
      <c r="Y99">
        <f t="shared" si="1"/>
        <v>1.3317500000000001E-2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44922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15.725925925925926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82.26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632.40696397845454</v>
      </c>
      <c r="P3" s="77">
        <v>106.46613531581374</v>
      </c>
      <c r="Q3" s="77">
        <v>19.16</v>
      </c>
      <c r="R3" s="80">
        <v>0</v>
      </c>
      <c r="S3" s="80">
        <v>0</v>
      </c>
      <c r="T3" s="78">
        <f>SUMPRODUCT(LTA!F3:AJ3,LTA!F$101:AJ$101,LTA!F$103:AJ$103)</f>
        <v>67</v>
      </c>
      <c r="U3" s="78">
        <f>SUMPRODUCT(LTA!F3:AJ3,LTA!F$102:AJ$102,LTA!F$103:AJ$103)</f>
        <v>98.41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6.37</v>
      </c>
      <c r="AB3" s="117">
        <f>-STOA!N3</f>
        <v>-48.64</v>
      </c>
      <c r="AC3">
        <f>SUMIF(B3:AB3,"&gt;0")*$AC$2-SUMIF(B3:AB3,"&lt;0")*($AC$2/(1-$AC$2))+SUMIF(AI3:AR3,"&gt;0")*$AC$2-SUMIF(AI3:AR3,"&lt;0")*($AC$2/(1-$AC$2))</f>
        <v>9.5652448198392417</v>
      </c>
      <c r="AD3">
        <f>SUM(B3:AB3,AI3:AR3)-AC3</f>
        <v>959.59378040035494</v>
      </c>
      <c r="AE3">
        <f>'IDT-1'!B3</f>
        <v>0</v>
      </c>
      <c r="AF3" s="26"/>
      <c r="AG3">
        <f>SUM(AD3:AF3)+AT3</f>
        <v>959.59378040035494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-10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15.725925925925926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82.26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632.23576682935061</v>
      </c>
      <c r="P4" s="77">
        <v>106.46613531581374</v>
      </c>
      <c r="Q4" s="77">
        <v>19.16</v>
      </c>
      <c r="R4" s="80">
        <v>0</v>
      </c>
      <c r="S4" s="80">
        <v>0</v>
      </c>
      <c r="T4" s="78">
        <f>SUMPRODUCT(LTA!F4:AJ4,LTA!F$101:AJ$101,LTA!F$103:AJ$103)</f>
        <v>66.47</v>
      </c>
      <c r="U4" s="78">
        <f>SUMPRODUCT(LTA!F4:AJ4,LTA!F$102:AJ$102,LTA!F$103:AJ$103)</f>
        <v>97.91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-8</v>
      </c>
      <c r="AA4" s="117">
        <f>STOA!H4</f>
        <v>6.37</v>
      </c>
      <c r="AB4" s="117">
        <f>-STOA!N4</f>
        <v>-48.64</v>
      </c>
      <c r="AC4">
        <f t="shared" ref="AC4:AC67" si="0">SUMIF(B4:AB4,"&gt;0")*$AC$2-SUMIF(B4:AB4,"&lt;0")*($AC$2/(1-$AC$2))+SUMIF(AI4:AR4,"&gt;0")*$AC$2-SUMIF(AI4:AR4,"&lt;0")*($AC$2/(1-$AC$2))</f>
        <v>9.892043130770551</v>
      </c>
      <c r="AD4">
        <f t="shared" ref="AD4:AD67" si="1">SUM(B4:AB4,AI4:AR4)-AC4</f>
        <v>920.06578494031976</v>
      </c>
      <c r="AE4">
        <f>'IDT-1'!B4</f>
        <v>0</v>
      </c>
      <c r="AF4" s="26"/>
      <c r="AG4">
        <f t="shared" ref="AG4:AG67" si="2">SUM(AD4:AF4)+AT4</f>
        <v>920.06578494031976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9.3418821204887941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621.05748875901975</v>
      </c>
      <c r="P5" s="77">
        <v>106.46613531581374</v>
      </c>
      <c r="Q5" s="77">
        <v>19.16</v>
      </c>
      <c r="R5" s="80">
        <v>0</v>
      </c>
      <c r="S5" s="80">
        <v>0</v>
      </c>
      <c r="T5" s="78">
        <f>SUMPRODUCT(LTA!F5:AJ5,LTA!F$101:AJ$101,LTA!F$103:AJ$103)</f>
        <v>60.59</v>
      </c>
      <c r="U5" s="78">
        <f>SUMPRODUCT(LTA!F5:AJ5,LTA!F$102:AJ$102,LTA!F$103:AJ$103)</f>
        <v>97.27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-27</v>
      </c>
      <c r="AA5" s="117">
        <f>STOA!H5</f>
        <v>6.37</v>
      </c>
      <c r="AB5" s="117">
        <f>-STOA!N5</f>
        <v>-48.64</v>
      </c>
      <c r="AC5">
        <f t="shared" si="0"/>
        <v>10.432525511391709</v>
      </c>
      <c r="AD5">
        <f t="shared" si="1"/>
        <v>814.20687031866964</v>
      </c>
      <c r="AE5">
        <f>'IDT-1'!B5</f>
        <v>0</v>
      </c>
      <c r="AF5" s="26"/>
      <c r="AG5">
        <f t="shared" si="2"/>
        <v>814.20687031866964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-104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9.3418821204887941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621.12901653651659</v>
      </c>
      <c r="P6" s="77">
        <v>106.46613531581374</v>
      </c>
      <c r="Q6" s="77">
        <v>19.16</v>
      </c>
      <c r="R6" s="80">
        <v>0</v>
      </c>
      <c r="S6" s="80">
        <v>0</v>
      </c>
      <c r="T6" s="78">
        <f>SUMPRODUCT(LTA!F6:AJ6,LTA!F$101:AJ$101,LTA!F$103:AJ$103)</f>
        <v>60.64</v>
      </c>
      <c r="U6" s="78">
        <f>SUMPRODUCT(LTA!F6:AJ6,LTA!F$102:AJ$102,LTA!F$103:AJ$103)</f>
        <v>97.16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-56</v>
      </c>
      <c r="AA6" s="117">
        <f>STOA!H6</f>
        <v>6.37</v>
      </c>
      <c r="AB6" s="117">
        <f>-STOA!N6</f>
        <v>-48.64</v>
      </c>
      <c r="AC6">
        <f t="shared" si="0"/>
        <v>10.690092653977345</v>
      </c>
      <c r="AD6">
        <f t="shared" si="1"/>
        <v>784.96083095358085</v>
      </c>
      <c r="AE6">
        <f>'IDT-1'!B6</f>
        <v>0</v>
      </c>
      <c r="AF6" s="26"/>
      <c r="AG6">
        <f t="shared" si="2"/>
        <v>784.96083095358085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-104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15.725925925925926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621.12843501132988</v>
      </c>
      <c r="P7" s="77">
        <v>52.694400000000002</v>
      </c>
      <c r="Q7" s="77">
        <v>19.16</v>
      </c>
      <c r="R7" s="80">
        <v>0</v>
      </c>
      <c r="S7" s="80">
        <v>0</v>
      </c>
      <c r="T7" s="78">
        <f>SUMPRODUCT(LTA!F7:AJ7,LTA!F$101:AJ$101,LTA!F$103:AJ$103)</f>
        <v>60.31</v>
      </c>
      <c r="U7" s="78">
        <f>SUMPRODUCT(LTA!F7:AJ7,LTA!F$102:AJ$102,LTA!F$103:AJ$103)</f>
        <v>97.08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-77</v>
      </c>
      <c r="AA7" s="117">
        <f>STOA!H7</f>
        <v>6.37</v>
      </c>
      <c r="AB7" s="117">
        <f>-STOA!N7</f>
        <v>-48.64</v>
      </c>
      <c r="AC7">
        <f t="shared" si="0"/>
        <v>10.029758408165113</v>
      </c>
      <c r="AD7">
        <f t="shared" si="1"/>
        <v>764.82289216382992</v>
      </c>
      <c r="AE7">
        <f>'IDT-1'!B7</f>
        <v>0</v>
      </c>
      <c r="AF7" s="26"/>
      <c r="AG7">
        <f t="shared" si="2"/>
        <v>764.82289216382992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-56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15.725925925925926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621.12901653651659</v>
      </c>
      <c r="P8" s="77">
        <v>52.694400000000002</v>
      </c>
      <c r="Q8" s="77">
        <v>19.16</v>
      </c>
      <c r="R8" s="80">
        <v>0</v>
      </c>
      <c r="S8" s="80">
        <v>0</v>
      </c>
      <c r="T8" s="78">
        <f>SUMPRODUCT(LTA!F8:AJ8,LTA!F$101:AJ$101,LTA!F$103:AJ$103)</f>
        <v>60.129999999999995</v>
      </c>
      <c r="U8" s="78">
        <f>SUMPRODUCT(LTA!F8:AJ8,LTA!F$102:AJ$102,LTA!F$103:AJ$103)</f>
        <v>96.14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-102</v>
      </c>
      <c r="AA8" s="117">
        <f>STOA!H8</f>
        <v>6.37</v>
      </c>
      <c r="AB8" s="117">
        <f>-STOA!N8</f>
        <v>-48.64</v>
      </c>
      <c r="AC8">
        <f t="shared" si="0"/>
        <v>10.197470076030662</v>
      </c>
      <c r="AD8">
        <f t="shared" si="1"/>
        <v>743.53576202115096</v>
      </c>
      <c r="AE8">
        <f>'IDT-1'!B8</f>
        <v>0</v>
      </c>
      <c r="AF8" s="26"/>
      <c r="AG8">
        <f t="shared" si="2"/>
        <v>743.53576202115096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-51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15.725925925925926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621.12843501132988</v>
      </c>
      <c r="P9" s="77">
        <v>52.694400000000002</v>
      </c>
      <c r="Q9" s="77">
        <v>19.16</v>
      </c>
      <c r="R9" s="80">
        <v>0</v>
      </c>
      <c r="S9" s="80">
        <v>0</v>
      </c>
      <c r="T9" s="78">
        <f>SUMPRODUCT(LTA!F9:AJ9,LTA!F$101:AJ$101,LTA!F$103:AJ$103)</f>
        <v>59.64</v>
      </c>
      <c r="U9" s="78">
        <f>SUMPRODUCT(LTA!F9:AJ9,LTA!F$102:AJ$102,LTA!F$103:AJ$103)</f>
        <v>112.36000000000001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-114</v>
      </c>
      <c r="AA9" s="117">
        <f>STOA!H9</f>
        <v>6.37</v>
      </c>
      <c r="AB9" s="117">
        <f>-STOA!N9</f>
        <v>-48.64</v>
      </c>
      <c r="AC9">
        <f t="shared" si="0"/>
        <v>10.460182743919754</v>
      </c>
      <c r="AD9">
        <f t="shared" si="1"/>
        <v>745.00246782807517</v>
      </c>
      <c r="AE9">
        <f>'IDT-1'!B9</f>
        <v>0</v>
      </c>
      <c r="AF9" s="26"/>
      <c r="AG9">
        <f t="shared" si="2"/>
        <v>745.00246782807517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-53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15.725925925925926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622.3368194856165</v>
      </c>
      <c r="P10" s="77">
        <v>52.694400000000002</v>
      </c>
      <c r="Q10" s="77">
        <v>19.16</v>
      </c>
      <c r="R10" s="80">
        <v>0</v>
      </c>
      <c r="S10" s="80">
        <v>0</v>
      </c>
      <c r="T10" s="78">
        <f>SUMPRODUCT(LTA!F10:AJ10,LTA!F$101:AJ$101,LTA!F$103:AJ$103)</f>
        <v>59.33</v>
      </c>
      <c r="U10" s="78">
        <f>SUMPRODUCT(LTA!F10:AJ10,LTA!F$102:AJ$102,LTA!F$103:AJ$103)</f>
        <v>106.23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-128</v>
      </c>
      <c r="AA10" s="117">
        <f>STOA!H10</f>
        <v>6.37</v>
      </c>
      <c r="AB10" s="117">
        <f>-STOA!N10</f>
        <v>-48.64</v>
      </c>
      <c r="AC10">
        <f t="shared" si="0"/>
        <v>10.53843831260421</v>
      </c>
      <c r="AD10">
        <f t="shared" si="1"/>
        <v>725.69259673367742</v>
      </c>
      <c r="AE10">
        <f>'IDT-1'!B10</f>
        <v>0</v>
      </c>
      <c r="AF10" s="26"/>
      <c r="AG10">
        <f t="shared" si="2"/>
        <v>725.69259673367742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-53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15.725925925925926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624.51329413701137</v>
      </c>
      <c r="P11" s="77">
        <v>52.694400000000002</v>
      </c>
      <c r="Q11" s="77">
        <v>19.16</v>
      </c>
      <c r="R11" s="80">
        <v>0</v>
      </c>
      <c r="S11" s="80">
        <v>0</v>
      </c>
      <c r="T11" s="78">
        <f>SUMPRODUCT(LTA!F11:AJ11,LTA!F$101:AJ$101,LTA!F$103:AJ$103)</f>
        <v>61.64</v>
      </c>
      <c r="U11" s="78">
        <f>SUMPRODUCT(LTA!F11:AJ11,LTA!F$102:AJ$102,LTA!F$103:AJ$103)</f>
        <v>103.79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-141</v>
      </c>
      <c r="AA11" s="117">
        <f>STOA!H11</f>
        <v>6.37</v>
      </c>
      <c r="AB11" s="117">
        <f>-STOA!N11</f>
        <v>-48.64</v>
      </c>
      <c r="AC11">
        <f t="shared" si="0"/>
        <v>10.645228564758437</v>
      </c>
      <c r="AD11">
        <f t="shared" si="1"/>
        <v>717.63228113291791</v>
      </c>
      <c r="AE11">
        <f>'IDT-1'!B11</f>
        <v>0</v>
      </c>
      <c r="AF11" s="26"/>
      <c r="AG11">
        <f t="shared" si="2"/>
        <v>717.63228113291791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-50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15.725925925925926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624.51800708717224</v>
      </c>
      <c r="P12" s="77">
        <v>52.694400000000002</v>
      </c>
      <c r="Q12" s="77">
        <v>19.16</v>
      </c>
      <c r="R12" s="80">
        <v>0</v>
      </c>
      <c r="S12" s="80">
        <v>0</v>
      </c>
      <c r="T12" s="78">
        <f>SUMPRODUCT(LTA!F12:AJ12,LTA!F$101:AJ$101,LTA!F$103:AJ$103)</f>
        <v>61.31</v>
      </c>
      <c r="U12" s="78">
        <f>SUMPRODUCT(LTA!F12:AJ12,LTA!F$102:AJ$102,LTA!F$103:AJ$103)</f>
        <v>102.92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-147</v>
      </c>
      <c r="AA12" s="117">
        <f>STOA!H12</f>
        <v>6.37</v>
      </c>
      <c r="AB12" s="117">
        <f>-STOA!N12</f>
        <v>-48.64</v>
      </c>
      <c r="AC12">
        <f t="shared" si="0"/>
        <v>10.670222548808638</v>
      </c>
      <c r="AD12">
        <f t="shared" si="1"/>
        <v>712.41200009902866</v>
      </c>
      <c r="AE12">
        <f>'IDT-1'!B12</f>
        <v>0</v>
      </c>
      <c r="AF12" s="26"/>
      <c r="AG12">
        <f t="shared" si="2"/>
        <v>712.41200009902866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-48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15.725925925925926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624.51708988876101</v>
      </c>
      <c r="P13" s="77">
        <v>52.694400000000002</v>
      </c>
      <c r="Q13" s="77">
        <v>19.16</v>
      </c>
      <c r="R13" s="80">
        <v>0</v>
      </c>
      <c r="S13" s="80">
        <v>0</v>
      </c>
      <c r="T13" s="78">
        <f>SUMPRODUCT(LTA!F13:AJ13,LTA!F$101:AJ$101,LTA!F$103:AJ$103)</f>
        <v>60.62</v>
      </c>
      <c r="U13" s="78">
        <f>SUMPRODUCT(LTA!F13:AJ13,LTA!F$102:AJ$102,LTA!F$103:AJ$103)</f>
        <v>101.67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-154</v>
      </c>
      <c r="AA13" s="117">
        <f>STOA!H13</f>
        <v>6.37</v>
      </c>
      <c r="AB13" s="117">
        <f>-STOA!N13</f>
        <v>-48.64</v>
      </c>
      <c r="AC13">
        <f t="shared" si="0"/>
        <v>10.795192517817741</v>
      </c>
      <c r="AD13">
        <f t="shared" si="1"/>
        <v>694.34611293160822</v>
      </c>
      <c r="AE13">
        <f>'IDT-1'!B13</f>
        <v>0</v>
      </c>
      <c r="AF13" s="26"/>
      <c r="AG13">
        <f t="shared" si="2"/>
        <v>694.34611293160822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-57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15.725925925925926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624.51800708717224</v>
      </c>
      <c r="P14" s="77">
        <v>52.694400000000002</v>
      </c>
      <c r="Q14" s="77">
        <v>19.16</v>
      </c>
      <c r="R14" s="80">
        <v>0</v>
      </c>
      <c r="S14" s="80">
        <v>0</v>
      </c>
      <c r="T14" s="78">
        <f>SUMPRODUCT(LTA!F14:AJ14,LTA!F$101:AJ$101,LTA!F$103:AJ$103)</f>
        <v>59.879999999999995</v>
      </c>
      <c r="U14" s="78">
        <f>SUMPRODUCT(LTA!F14:AJ14,LTA!F$102:AJ$102,LTA!F$103:AJ$103)</f>
        <v>82.18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-158</v>
      </c>
      <c r="AA14" s="117">
        <f>STOA!H14</f>
        <v>6.37</v>
      </c>
      <c r="AB14" s="117">
        <f>-STOA!N14</f>
        <v>-48.64</v>
      </c>
      <c r="AC14">
        <f t="shared" si="0"/>
        <v>10.679323481819129</v>
      </c>
      <c r="AD14">
        <f t="shared" si="1"/>
        <v>667.23289916601823</v>
      </c>
      <c r="AE14">
        <f>'IDT-1'!B14</f>
        <v>0</v>
      </c>
      <c r="AF14" s="26"/>
      <c r="AG14">
        <f t="shared" si="2"/>
        <v>667.23289916601823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15.725925925925926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624.51708988876101</v>
      </c>
      <c r="P15" s="77">
        <v>52.694400000000002</v>
      </c>
      <c r="Q15" s="77">
        <v>19.16</v>
      </c>
      <c r="R15" s="80">
        <v>0</v>
      </c>
      <c r="S15" s="80">
        <v>0</v>
      </c>
      <c r="T15" s="78">
        <f>SUMPRODUCT(LTA!F15:AJ15,LTA!F$101:AJ$101,LTA!F$103:AJ$103)</f>
        <v>59.2</v>
      </c>
      <c r="U15" s="78">
        <f>SUMPRODUCT(LTA!F15:AJ15,LTA!F$102:AJ$102,LTA!F$103:AJ$103)</f>
        <v>81.5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-144</v>
      </c>
      <c r="AA15" s="117">
        <f>STOA!H15</f>
        <v>6.01</v>
      </c>
      <c r="AB15" s="117">
        <f>-STOA!N15</f>
        <v>-48.64</v>
      </c>
      <c r="AC15">
        <f t="shared" si="0"/>
        <v>10.699691920561891</v>
      </c>
      <c r="AD15">
        <f t="shared" si="1"/>
        <v>661.49161352886415</v>
      </c>
      <c r="AE15">
        <f>'IDT-1'!B15</f>
        <v>0</v>
      </c>
      <c r="AF15" s="26"/>
      <c r="AG15">
        <f t="shared" si="2"/>
        <v>661.49161352886415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-78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15.725925925925926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624.51800708717224</v>
      </c>
      <c r="P16" s="77">
        <v>52.694400000000002</v>
      </c>
      <c r="Q16" s="77">
        <v>19.16</v>
      </c>
      <c r="R16" s="80">
        <v>0</v>
      </c>
      <c r="S16" s="80">
        <v>0</v>
      </c>
      <c r="T16" s="78">
        <f>SUMPRODUCT(LTA!F16:AJ16,LTA!F$101:AJ$101,LTA!F$103:AJ$103)</f>
        <v>58.06</v>
      </c>
      <c r="U16" s="78">
        <f>SUMPRODUCT(LTA!F16:AJ16,LTA!F$102:AJ$102,LTA!F$103:AJ$103)</f>
        <v>80.849999999999994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-144</v>
      </c>
      <c r="AA16" s="117">
        <f>STOA!H16</f>
        <v>6.01</v>
      </c>
      <c r="AB16" s="117">
        <f>-STOA!N16</f>
        <v>-48.64</v>
      </c>
      <c r="AC16">
        <f t="shared" si="0"/>
        <v>10.666191736863519</v>
      </c>
      <c r="AD16">
        <f t="shared" si="1"/>
        <v>661.7360309109738</v>
      </c>
      <c r="AE16">
        <f>'IDT-1'!B16</f>
        <v>0</v>
      </c>
      <c r="AF16" s="26"/>
      <c r="AG16">
        <f t="shared" si="2"/>
        <v>661.7360309109738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-76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15.725925925925926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624.51708988876101</v>
      </c>
      <c r="P17" s="77">
        <v>52.694400000000002</v>
      </c>
      <c r="Q17" s="77">
        <v>19.16</v>
      </c>
      <c r="R17" s="80">
        <v>0</v>
      </c>
      <c r="S17" s="80">
        <v>0</v>
      </c>
      <c r="T17" s="78">
        <f>SUMPRODUCT(LTA!F17:AJ17,LTA!F$101:AJ$101,LTA!F$103:AJ$103)</f>
        <v>52.099999999999994</v>
      </c>
      <c r="U17" s="78">
        <f>SUMPRODUCT(LTA!F17:AJ17,LTA!F$102:AJ$102,LTA!F$103:AJ$103)</f>
        <v>79.72999999999999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-141</v>
      </c>
      <c r="AA17" s="117">
        <f>STOA!H17</f>
        <v>6.01</v>
      </c>
      <c r="AB17" s="117">
        <f>-STOA!N17</f>
        <v>-48.64</v>
      </c>
      <c r="AC17">
        <f t="shared" si="0"/>
        <v>10.33753583985164</v>
      </c>
      <c r="AD17">
        <f t="shared" si="1"/>
        <v>684.98376960957444</v>
      </c>
      <c r="AE17">
        <f>'IDT-1'!B17</f>
        <v>0</v>
      </c>
      <c r="AF17" s="26"/>
      <c r="AG17">
        <f t="shared" si="2"/>
        <v>684.98376960957444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15.725925925925926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624.51800708717224</v>
      </c>
      <c r="P18" s="77">
        <v>52.694400000000002</v>
      </c>
      <c r="Q18" s="77">
        <v>19.16</v>
      </c>
      <c r="R18" s="80">
        <v>0</v>
      </c>
      <c r="S18" s="80">
        <v>0</v>
      </c>
      <c r="T18" s="78">
        <f>SUMPRODUCT(LTA!F18:AJ18,LTA!F$101:AJ$101,LTA!F$103:AJ$103)</f>
        <v>51.19</v>
      </c>
      <c r="U18" s="78">
        <f>SUMPRODUCT(LTA!F18:AJ18,LTA!F$102:AJ$102,LTA!F$103:AJ$103)</f>
        <v>78.740000000000009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-134</v>
      </c>
      <c r="AA18" s="117">
        <f>STOA!H18</f>
        <v>6.01</v>
      </c>
      <c r="AB18" s="117">
        <f>-STOA!N18</f>
        <v>-48.64</v>
      </c>
      <c r="AC18">
        <f t="shared" si="0"/>
        <v>10.2409207634979</v>
      </c>
      <c r="AD18">
        <f t="shared" si="1"/>
        <v>692.18130188433929</v>
      </c>
      <c r="AE18">
        <f>'IDT-1'!B18</f>
        <v>0</v>
      </c>
      <c r="AF18" s="26"/>
      <c r="AG18">
        <f t="shared" si="2"/>
        <v>692.18130188433929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-47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15.725925925925926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624.51708988876101</v>
      </c>
      <c r="P19" s="77">
        <v>52.694400000000002</v>
      </c>
      <c r="Q19" s="77">
        <v>19.16</v>
      </c>
      <c r="R19" s="80">
        <v>0</v>
      </c>
      <c r="S19" s="80">
        <v>0</v>
      </c>
      <c r="T19" s="78">
        <f>SUMPRODUCT(LTA!F19:AJ19,LTA!F$101:AJ$101,LTA!F$103:AJ$103)</f>
        <v>50.01</v>
      </c>
      <c r="U19" s="78">
        <f>SUMPRODUCT(LTA!F19:AJ19,LTA!F$102:AJ$102,LTA!F$103:AJ$103)</f>
        <v>76.19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-123</v>
      </c>
      <c r="AA19" s="117">
        <f>STOA!H19</f>
        <v>6.01</v>
      </c>
      <c r="AB19" s="117">
        <f>-STOA!N19</f>
        <v>-48.64</v>
      </c>
      <c r="AC19">
        <f t="shared" si="0"/>
        <v>9.9950136316191962</v>
      </c>
      <c r="AD19">
        <f t="shared" si="1"/>
        <v>712.69629181780692</v>
      </c>
      <c r="AE19">
        <f>'IDT-1'!B19</f>
        <v>0</v>
      </c>
      <c r="AF19" s="26"/>
      <c r="AG19">
        <f t="shared" si="2"/>
        <v>712.69629181780692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-34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15.725925925925926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624.51800708717224</v>
      </c>
      <c r="P20" s="77">
        <v>52.694400000000002</v>
      </c>
      <c r="Q20" s="77">
        <v>19.16</v>
      </c>
      <c r="R20" s="80">
        <v>0</v>
      </c>
      <c r="S20" s="80">
        <v>0</v>
      </c>
      <c r="T20" s="78">
        <f>SUMPRODUCT(LTA!F20:AJ20,LTA!F$101:AJ$101,LTA!F$103:AJ$103)</f>
        <v>48.89</v>
      </c>
      <c r="U20" s="78">
        <f>SUMPRODUCT(LTA!F20:AJ20,LTA!F$102:AJ$102,LTA!F$103:AJ$103)</f>
        <v>74.680000000000007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-99</v>
      </c>
      <c r="AA20" s="117">
        <f>STOA!H20</f>
        <v>6.01</v>
      </c>
      <c r="AB20" s="117">
        <f>-STOA!N20</f>
        <v>-48.64</v>
      </c>
      <c r="AC20">
        <f t="shared" si="0"/>
        <v>9.8031932800435033</v>
      </c>
      <c r="AD20">
        <f t="shared" si="1"/>
        <v>729.2590293677938</v>
      </c>
      <c r="AE20">
        <f>'IDT-1'!B20</f>
        <v>0</v>
      </c>
      <c r="AF20" s="26"/>
      <c r="AG20">
        <f t="shared" si="2"/>
        <v>729.2590293677938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15.725925925925926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624.05450548980525</v>
      </c>
      <c r="P21" s="77">
        <v>52.694400000000002</v>
      </c>
      <c r="Q21" s="77">
        <v>19.16</v>
      </c>
      <c r="R21" s="80">
        <v>0</v>
      </c>
      <c r="S21" s="80">
        <v>0</v>
      </c>
      <c r="T21" s="78">
        <f>SUMPRODUCT(LTA!F21:AJ21,LTA!F$101:AJ$101,LTA!F$103:AJ$103)</f>
        <v>47.599999999999994</v>
      </c>
      <c r="U21" s="78">
        <f>SUMPRODUCT(LTA!F21:AJ21,LTA!F$102:AJ$102,LTA!F$103:AJ$103)</f>
        <v>72.95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-73</v>
      </c>
      <c r="AA21" s="117">
        <f>STOA!H21</f>
        <v>6.01</v>
      </c>
      <c r="AB21" s="117">
        <f>-STOA!N21</f>
        <v>-48.64</v>
      </c>
      <c r="AC21">
        <f t="shared" si="0"/>
        <v>9.4973165127986192</v>
      </c>
      <c r="AD21">
        <f t="shared" si="1"/>
        <v>757.08140453767169</v>
      </c>
      <c r="AE21">
        <f>'IDT-1'!B21</f>
        <v>0</v>
      </c>
      <c r="AF21" s="26"/>
      <c r="AG21">
        <f t="shared" si="2"/>
        <v>757.08140453767169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-34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15.725925925925926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624.05542268821648</v>
      </c>
      <c r="P22" s="77">
        <v>52.694400000000002</v>
      </c>
      <c r="Q22" s="77">
        <v>19.16</v>
      </c>
      <c r="R22" s="80">
        <v>0</v>
      </c>
      <c r="S22" s="80">
        <v>0</v>
      </c>
      <c r="T22" s="78">
        <f>SUMPRODUCT(LTA!F22:AJ22,LTA!F$101:AJ$101,LTA!F$103:AJ$103)</f>
        <v>42.050000000000004</v>
      </c>
      <c r="U22" s="78">
        <f>SUMPRODUCT(LTA!F22:AJ22,LTA!F$102:AJ$102,LTA!F$103:AJ$103)</f>
        <v>66.7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-60</v>
      </c>
      <c r="AA22" s="117">
        <f>STOA!H22</f>
        <v>6.01</v>
      </c>
      <c r="AB22" s="117">
        <f>-STOA!N22</f>
        <v>-48.64</v>
      </c>
      <c r="AC22">
        <f t="shared" si="0"/>
        <v>9.0916282483899948</v>
      </c>
      <c r="AD22">
        <f t="shared" si="1"/>
        <v>779.68801000049154</v>
      </c>
      <c r="AE22">
        <f>'IDT-1'!B22</f>
        <v>0</v>
      </c>
      <c r="AF22" s="26"/>
      <c r="AG22">
        <f t="shared" si="2"/>
        <v>779.68801000049154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-13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15.725925925925926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621.04507541427324</v>
      </c>
      <c r="P23" s="77">
        <v>106.4658143091207</v>
      </c>
      <c r="Q23" s="77">
        <v>19.16</v>
      </c>
      <c r="R23" s="80">
        <v>0</v>
      </c>
      <c r="S23" s="80">
        <v>0</v>
      </c>
      <c r="T23" s="78">
        <f>SUMPRODUCT(LTA!F23:AJ23,LTA!F$101:AJ$101,LTA!F$103:AJ$103)</f>
        <v>39.22</v>
      </c>
      <c r="U23" s="78">
        <f>SUMPRODUCT(LTA!F23:AJ23,LTA!F$102:AJ$102,LTA!F$103:AJ$103)</f>
        <v>56.13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-11</v>
      </c>
      <c r="AA23" s="117">
        <f>STOA!H23</f>
        <v>6.01</v>
      </c>
      <c r="AB23" s="117">
        <f>-STOA!N23</f>
        <v>-48.64</v>
      </c>
      <c r="AC23">
        <f t="shared" si="0"/>
        <v>9.3848931282107788</v>
      </c>
      <c r="AD23">
        <f t="shared" si="1"/>
        <v>820.75581215584816</v>
      </c>
      <c r="AE23">
        <f>'IDT-1'!B23</f>
        <v>0</v>
      </c>
      <c r="AF23" s="26"/>
      <c r="AG23">
        <f t="shared" si="2"/>
        <v>820.75581215584816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-58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15.725925925925926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621.00519419683553</v>
      </c>
      <c r="P24" s="77">
        <v>106.46552522316796</v>
      </c>
      <c r="Q24" s="77">
        <v>24.91</v>
      </c>
      <c r="R24" s="80">
        <v>0</v>
      </c>
      <c r="S24" s="80">
        <v>0</v>
      </c>
      <c r="T24" s="78">
        <f>SUMPRODUCT(LTA!F24:AJ24,LTA!F$101:AJ$101,LTA!F$103:AJ$103)</f>
        <v>38.339999999999996</v>
      </c>
      <c r="U24" s="78">
        <f>SUMPRODUCT(LTA!F24:AJ24,LTA!F$102:AJ$102,LTA!F$103:AJ$103)</f>
        <v>55.48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6.01</v>
      </c>
      <c r="AB24" s="117">
        <f>-STOA!N24</f>
        <v>-48.64</v>
      </c>
      <c r="AC24">
        <f t="shared" si="0"/>
        <v>8.8090848305094642</v>
      </c>
      <c r="AD24">
        <f t="shared" si="1"/>
        <v>894.51145015015913</v>
      </c>
      <c r="AE24">
        <f>'IDT-1'!B24</f>
        <v>0</v>
      </c>
      <c r="AF24" s="26"/>
      <c r="AG24">
        <f t="shared" si="2"/>
        <v>894.51145015015913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15.725925925925926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674.52095363586079</v>
      </c>
      <c r="P25" s="77">
        <v>106.45548324140857</v>
      </c>
      <c r="Q25" s="77">
        <v>37.96</v>
      </c>
      <c r="R25" s="80">
        <v>0</v>
      </c>
      <c r="S25" s="80">
        <v>0</v>
      </c>
      <c r="T25" s="78">
        <f>SUMPRODUCT(LTA!F25:AJ25,LTA!F$101:AJ$101,LTA!F$103:AJ$103)</f>
        <v>37.49</v>
      </c>
      <c r="U25" s="78">
        <f>SUMPRODUCT(LTA!F25:AJ25,LTA!F$102:AJ$102,LTA!F$103:AJ$103)</f>
        <v>55.230000000000004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6.01</v>
      </c>
      <c r="AB25" s="117">
        <f>-STOA!N25</f>
        <v>-48.64</v>
      </c>
      <c r="AC25">
        <f t="shared" si="0"/>
        <v>9.6633511441334061</v>
      </c>
      <c r="AD25">
        <f t="shared" si="1"/>
        <v>990.73290129380109</v>
      </c>
      <c r="AE25">
        <f>'IDT-1'!B25</f>
        <v>0</v>
      </c>
      <c r="AF25" s="26"/>
      <c r="AG25">
        <f t="shared" si="2"/>
        <v>990.73290129380109</v>
      </c>
      <c r="AI25" s="75">
        <f>PXIL!H25</f>
        <v>0</v>
      </c>
      <c r="AJ25" s="75">
        <f>PXIL!N25</f>
        <v>0</v>
      </c>
      <c r="AK25" s="75">
        <f>RTM_IEX!H25</f>
        <v>31.62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15.725925925925926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806.98985071738434</v>
      </c>
      <c r="P26" s="77">
        <v>106.45548324140857</v>
      </c>
      <c r="Q26" s="77">
        <v>37.96</v>
      </c>
      <c r="R26" s="80">
        <v>0</v>
      </c>
      <c r="S26" s="80">
        <v>0</v>
      </c>
      <c r="T26" s="78">
        <f>SUMPRODUCT(LTA!F26:AJ26,LTA!F$101:AJ$101,LTA!F$103:AJ$103)</f>
        <v>36.74</v>
      </c>
      <c r="U26" s="78">
        <f>SUMPRODUCT(LTA!F26:AJ26,LTA!F$102:AJ$102,LTA!F$103:AJ$103)</f>
        <v>53.330000000000005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6.01</v>
      </c>
      <c r="AB26" s="117">
        <f>-STOA!N26</f>
        <v>-48.64</v>
      </c>
      <c r="AC26">
        <f t="shared" si="0"/>
        <v>10.527501438450811</v>
      </c>
      <c r="AD26">
        <f t="shared" si="1"/>
        <v>1088.0676480810071</v>
      </c>
      <c r="AE26">
        <f>'IDT-1'!B26</f>
        <v>0</v>
      </c>
      <c r="AF26" s="26"/>
      <c r="AG26">
        <f t="shared" si="2"/>
        <v>1088.0676480810071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15.725925925925926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954.81623475449169</v>
      </c>
      <c r="P27" s="77">
        <v>106.45548324140857</v>
      </c>
      <c r="Q27" s="77">
        <v>37.96</v>
      </c>
      <c r="R27" s="80">
        <v>0</v>
      </c>
      <c r="S27" s="80">
        <v>0</v>
      </c>
      <c r="T27" s="78">
        <f>SUMPRODUCT(LTA!F27:AJ27,LTA!F$101:AJ$101,LTA!F$103:AJ$103)</f>
        <v>36.049999999999997</v>
      </c>
      <c r="U27" s="78">
        <f>SUMPRODUCT(LTA!F27:AJ27,LTA!F$102:AJ$102,LTA!F$103:AJ$103)</f>
        <v>52.33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6.09</v>
      </c>
      <c r="AB27" s="117">
        <f>-STOA!N27</f>
        <v>-270.66000000000003</v>
      </c>
      <c r="AC27">
        <f t="shared" si="0"/>
        <v>14.737981261669454</v>
      </c>
      <c r="AD27">
        <f t="shared" si="1"/>
        <v>1116.3096626601564</v>
      </c>
      <c r="AE27">
        <f>'IDT-1'!B27</f>
        <v>113</v>
      </c>
      <c r="AF27" s="26"/>
      <c r="AG27">
        <f t="shared" si="2"/>
        <v>1229.3096626601564</v>
      </c>
      <c r="AI27" s="75">
        <f>PXIL!H27</f>
        <v>0</v>
      </c>
      <c r="AJ27" s="75">
        <f>PXIL!N27</f>
        <v>0</v>
      </c>
      <c r="AK27" s="75">
        <f>RTM_IEX!H27</f>
        <v>108.26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15.725925925925926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99.618326979595267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1061.9146452135633</v>
      </c>
      <c r="P28" s="77">
        <v>106.45548324140857</v>
      </c>
      <c r="Q28" s="77">
        <v>37.96</v>
      </c>
      <c r="R28" s="80">
        <v>0.25</v>
      </c>
      <c r="S28" s="80">
        <v>0</v>
      </c>
      <c r="T28" s="78">
        <f>SUMPRODUCT(LTA!F28:AJ28,LTA!F$101:AJ$101,LTA!F$103:AJ$103)</f>
        <v>35.35</v>
      </c>
      <c r="U28" s="78">
        <f>SUMPRODUCT(LTA!F28:AJ28,LTA!F$102:AJ$102,LTA!F$103:AJ$103)</f>
        <v>51.22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6.09</v>
      </c>
      <c r="AB28" s="117">
        <f>-STOA!N28</f>
        <v>-270.66000000000003</v>
      </c>
      <c r="AC28">
        <f t="shared" si="0"/>
        <v>15.331864551129724</v>
      </c>
      <c r="AD28">
        <f t="shared" si="1"/>
        <v>1183.202516809363</v>
      </c>
      <c r="AE28">
        <f>'IDT-1'!B28</f>
        <v>188</v>
      </c>
      <c r="AF28" s="26"/>
      <c r="AG28">
        <f t="shared" si="2"/>
        <v>1371.202516809363</v>
      </c>
      <c r="AI28" s="75">
        <f>PXIL!H28</f>
        <v>0</v>
      </c>
      <c r="AJ28" s="75">
        <f>PXIL!N28</f>
        <v>0</v>
      </c>
      <c r="AK28" s="75">
        <f>RTM_IEX!H28</f>
        <v>54.61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15.725925925925926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149.44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1076.6411178080293</v>
      </c>
      <c r="P29" s="77">
        <v>106.45548324140857</v>
      </c>
      <c r="Q29" s="77">
        <v>37.96</v>
      </c>
      <c r="R29" s="80">
        <v>1.3500000000000003</v>
      </c>
      <c r="S29" s="80">
        <v>0</v>
      </c>
      <c r="T29" s="78">
        <f>SUMPRODUCT(LTA!F29:AJ29,LTA!F$101:AJ$101,LTA!F$103:AJ$103)</f>
        <v>35.450000000000003</v>
      </c>
      <c r="U29" s="78">
        <f>SUMPRODUCT(LTA!F29:AJ29,LTA!F$102:AJ$102,LTA!F$103:AJ$103)</f>
        <v>50.88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6.09</v>
      </c>
      <c r="AB29" s="117">
        <f>-STOA!N29</f>
        <v>-270.66000000000003</v>
      </c>
      <c r="AC29">
        <f t="shared" si="0"/>
        <v>15.48015699767376</v>
      </c>
      <c r="AD29">
        <f t="shared" si="1"/>
        <v>1187.8523699776899</v>
      </c>
      <c r="AE29">
        <f>'IDT-1'!B29</f>
        <v>260</v>
      </c>
      <c r="AF29" s="26"/>
      <c r="AG29">
        <f t="shared" si="2"/>
        <v>1447.8523699776899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15.725925925925926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149.44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1104.7118440057293</v>
      </c>
      <c r="P30" s="77">
        <v>106.45548324140857</v>
      </c>
      <c r="Q30" s="77">
        <v>37.96</v>
      </c>
      <c r="R30" s="80">
        <v>3.36</v>
      </c>
      <c r="S30" s="80">
        <v>0</v>
      </c>
      <c r="T30" s="78">
        <f>SUMPRODUCT(LTA!F30:AJ30,LTA!F$101:AJ$101,LTA!F$103:AJ$103)</f>
        <v>35.47</v>
      </c>
      <c r="U30" s="78">
        <f>SUMPRODUCT(LTA!F30:AJ30,LTA!F$102:AJ$102,LTA!F$103:AJ$103)</f>
        <v>49.4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35.269999999999996</v>
      </c>
      <c r="AB30" s="117">
        <f>-STOA!N30</f>
        <v>-270.66000000000003</v>
      </c>
      <c r="AC30">
        <f t="shared" si="0"/>
        <v>15.988803388213519</v>
      </c>
      <c r="AD30">
        <f t="shared" si="1"/>
        <v>1245.1444497848502</v>
      </c>
      <c r="AE30">
        <f>'IDT-1'!B30</f>
        <v>275.065</v>
      </c>
      <c r="AF30" s="26"/>
      <c r="AG30">
        <f t="shared" si="2"/>
        <v>1520.2094497848502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-6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15.725925925925926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131.88999999999999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1128.4518277947045</v>
      </c>
      <c r="P31" s="77">
        <v>106.45548324140857</v>
      </c>
      <c r="Q31" s="77">
        <v>37.96</v>
      </c>
      <c r="R31" s="80">
        <v>9.91</v>
      </c>
      <c r="S31" s="80">
        <v>0</v>
      </c>
      <c r="T31" s="78">
        <f>SUMPRODUCT(LTA!F31:AJ31,LTA!F$101:AJ$101,LTA!F$103:AJ$103)</f>
        <v>35.519999999999996</v>
      </c>
      <c r="U31" s="78">
        <f>SUMPRODUCT(LTA!F31:AJ31,LTA!F$102:AJ$102,LTA!F$103:AJ$103)</f>
        <v>48.43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97.97</v>
      </c>
      <c r="AB31" s="117">
        <f>-STOA!N31</f>
        <v>-270.66000000000003</v>
      </c>
      <c r="AC31">
        <f t="shared" si="0"/>
        <v>16.591310480423331</v>
      </c>
      <c r="AD31">
        <f t="shared" si="1"/>
        <v>1325.0619264816157</v>
      </c>
      <c r="AE31">
        <f>'IDT-1'!B31</f>
        <v>232.60900000000001</v>
      </c>
      <c r="AF31" s="26"/>
      <c r="AG31">
        <f t="shared" si="2"/>
        <v>1557.6709264816157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15.725925925925926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125.79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1129.3784995487044</v>
      </c>
      <c r="P32" s="77">
        <v>106.45548324140857</v>
      </c>
      <c r="Q32" s="77">
        <v>37.96</v>
      </c>
      <c r="R32" s="80">
        <v>24.589999999999996</v>
      </c>
      <c r="S32" s="80">
        <v>0</v>
      </c>
      <c r="T32" s="78">
        <f>SUMPRODUCT(LTA!F32:AJ32,LTA!F$101:AJ$101,LTA!F$103:AJ$103)</f>
        <v>28.82</v>
      </c>
      <c r="U32" s="78">
        <f>SUMPRODUCT(LTA!F32:AJ32,LTA!F$102:AJ$102,LTA!F$103:AJ$103)</f>
        <v>47.28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164.95</v>
      </c>
      <c r="AB32" s="117">
        <f>-STOA!N32</f>
        <v>-270.66000000000003</v>
      </c>
      <c r="AC32">
        <f t="shared" si="0"/>
        <v>17.473569191858527</v>
      </c>
      <c r="AD32">
        <f t="shared" si="1"/>
        <v>1424.4363395241801</v>
      </c>
      <c r="AE32">
        <f>'IDT-1'!B32</f>
        <v>174.721</v>
      </c>
      <c r="AF32" s="26"/>
      <c r="AG32">
        <f t="shared" si="2"/>
        <v>1599.1573395241801</v>
      </c>
      <c r="AI32" s="75">
        <f>PXIL!H32</f>
        <v>0</v>
      </c>
      <c r="AJ32" s="75">
        <f>PXIL!N32</f>
        <v>0</v>
      </c>
      <c r="AK32" s="75">
        <f>RTM_IEX!H32</f>
        <v>31.62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15.725925925925926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125.95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1132.0609484928211</v>
      </c>
      <c r="P33" s="77">
        <v>106.45548324140857</v>
      </c>
      <c r="Q33" s="77">
        <v>37.96</v>
      </c>
      <c r="R33" s="80">
        <v>38.5</v>
      </c>
      <c r="S33" s="80">
        <v>0</v>
      </c>
      <c r="T33" s="78">
        <f>SUMPRODUCT(LTA!F33:AJ33,LTA!F$101:AJ$101,LTA!F$103:AJ$103)</f>
        <v>32.950000000000003</v>
      </c>
      <c r="U33" s="78">
        <f>SUMPRODUCT(LTA!F33:AJ33,LTA!F$102:AJ$102,LTA!F$103:AJ$103)</f>
        <v>46.79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221.45</v>
      </c>
      <c r="AB33" s="117">
        <f>-STOA!N33</f>
        <v>-270.66000000000003</v>
      </c>
      <c r="AC33">
        <f t="shared" si="0"/>
        <v>18.175478742566757</v>
      </c>
      <c r="AD33">
        <f t="shared" si="1"/>
        <v>1503.4968789175887</v>
      </c>
      <c r="AE33">
        <f>'IDT-1'!B33</f>
        <v>132.28700000000001</v>
      </c>
      <c r="AF33" s="26"/>
      <c r="AG33">
        <f t="shared" si="2"/>
        <v>1635.7838789175887</v>
      </c>
      <c r="AI33" s="75">
        <f>PXIL!H33</f>
        <v>0</v>
      </c>
      <c r="AJ33" s="75">
        <f>PXIL!N33</f>
        <v>0</v>
      </c>
      <c r="AK33" s="75">
        <f>RTM_IEX!H33</f>
        <v>34.49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15.725925925925926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125.79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1101.6947503071212</v>
      </c>
      <c r="P34" s="77">
        <v>106.45548324140857</v>
      </c>
      <c r="Q34" s="77">
        <v>37.96</v>
      </c>
      <c r="R34" s="80">
        <v>38.500000000000007</v>
      </c>
      <c r="S34" s="80">
        <v>0</v>
      </c>
      <c r="T34" s="78">
        <f>SUMPRODUCT(LTA!F34:AJ34,LTA!F$101:AJ$101,LTA!F$103:AJ$103)</f>
        <v>49.05</v>
      </c>
      <c r="U34" s="78">
        <f>SUMPRODUCT(LTA!F34:AJ34,LTA!F$102:AJ$102,LTA!F$103:AJ$103)</f>
        <v>46.33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328.46000000000004</v>
      </c>
      <c r="AB34" s="117">
        <f>-STOA!N34</f>
        <v>-270.66000000000003</v>
      </c>
      <c r="AC34">
        <f t="shared" si="0"/>
        <v>18.8344561985326</v>
      </c>
      <c r="AD34">
        <f t="shared" si="1"/>
        <v>1577.7217032759231</v>
      </c>
      <c r="AE34">
        <f>'IDT-1'!B34</f>
        <v>87.260999999999996</v>
      </c>
      <c r="AF34" s="26"/>
      <c r="AG34">
        <f t="shared" si="2"/>
        <v>1664.9827032759231</v>
      </c>
      <c r="AI34" s="75">
        <f>PXIL!H34</f>
        <v>0</v>
      </c>
      <c r="AJ34" s="75">
        <f>PXIL!N34</f>
        <v>0</v>
      </c>
      <c r="AK34" s="75">
        <f>RTM_IEX!H34</f>
        <v>17.25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15.725925925925926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146.6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1094.2310713699214</v>
      </c>
      <c r="P35" s="77">
        <v>106.45548324140857</v>
      </c>
      <c r="Q35" s="77">
        <v>37.96</v>
      </c>
      <c r="R35" s="80">
        <v>43.5</v>
      </c>
      <c r="S35" s="80">
        <v>0</v>
      </c>
      <c r="T35" s="78">
        <f>SUMPRODUCT(LTA!F35:AJ35,LTA!F$101:AJ$101,LTA!F$103:AJ$103)</f>
        <v>71.400000000000006</v>
      </c>
      <c r="U35" s="78">
        <f>SUMPRODUCT(LTA!F35:AJ35,LTA!F$102:AJ$102,LTA!F$103:AJ$103)</f>
        <v>45.78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394.7</v>
      </c>
      <c r="AB35" s="117">
        <f>-STOA!N35</f>
        <v>-270.66000000000003</v>
      </c>
      <c r="AC35">
        <f t="shared" si="0"/>
        <v>20.015207823885241</v>
      </c>
      <c r="AD35">
        <f t="shared" si="1"/>
        <v>1710.7172727133707</v>
      </c>
      <c r="AE35">
        <f>'IDT-1'!B35</f>
        <v>56.49</v>
      </c>
      <c r="AF35" s="26"/>
      <c r="AG35">
        <f t="shared" si="2"/>
        <v>1767.2072727133707</v>
      </c>
      <c r="AI35" s="75">
        <f>PXIL!H35</f>
        <v>0</v>
      </c>
      <c r="AJ35" s="75">
        <f>PXIL!N35</f>
        <v>0</v>
      </c>
      <c r="AK35" s="75">
        <f>RTM_IEX!H35</f>
        <v>45.04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15.725925925925926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147.09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1066.1072192248214</v>
      </c>
      <c r="P36" s="77">
        <v>106.45548324140857</v>
      </c>
      <c r="Q36" s="77">
        <v>37.96</v>
      </c>
      <c r="R36" s="80">
        <v>43.5</v>
      </c>
      <c r="S36" s="80">
        <v>0</v>
      </c>
      <c r="T36" s="78">
        <f>SUMPRODUCT(LTA!F36:AJ36,LTA!F$101:AJ$101,LTA!F$103:AJ$103)</f>
        <v>106.76</v>
      </c>
      <c r="U36" s="78">
        <f>SUMPRODUCT(LTA!F36:AJ36,LTA!F$102:AJ$102,LTA!F$103:AJ$103)</f>
        <v>45.04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432.7</v>
      </c>
      <c r="AB36" s="117">
        <f>-STOA!N36</f>
        <v>-270.66000000000003</v>
      </c>
      <c r="AC36">
        <f t="shared" si="0"/>
        <v>20.545901925008359</v>
      </c>
      <c r="AD36">
        <f t="shared" si="1"/>
        <v>1770.4927264671473</v>
      </c>
      <c r="AE36">
        <f>'IDT-1'!B36</f>
        <v>49.087000000000003</v>
      </c>
      <c r="AF36" s="26"/>
      <c r="AG36">
        <f t="shared" si="2"/>
        <v>1819.5797264671473</v>
      </c>
      <c r="AI36" s="75">
        <f>PXIL!H36</f>
        <v>0</v>
      </c>
      <c r="AJ36" s="75">
        <f>PXIL!N36</f>
        <v>0</v>
      </c>
      <c r="AK36" s="75">
        <f>RTM_IEX!H36</f>
        <v>60.36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15.725925925925926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147.78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1029.2644398106213</v>
      </c>
      <c r="P37" s="77">
        <v>106.45548324140857</v>
      </c>
      <c r="Q37" s="77">
        <v>37.96</v>
      </c>
      <c r="R37" s="80">
        <v>43.5</v>
      </c>
      <c r="S37" s="80">
        <v>0</v>
      </c>
      <c r="T37" s="78">
        <f>SUMPRODUCT(LTA!F37:AJ37,LTA!F$101:AJ$101,LTA!F$103:AJ$103)</f>
        <v>145.65</v>
      </c>
      <c r="U37" s="78">
        <f>SUMPRODUCT(LTA!F37:AJ37,LTA!F$102:AJ$102,LTA!F$103:AJ$103)</f>
        <v>43.72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466.86</v>
      </c>
      <c r="AB37" s="117">
        <f>-STOA!N37</f>
        <v>-270.66000000000003</v>
      </c>
      <c r="AC37">
        <f t="shared" si="0"/>
        <v>20.842085466163404</v>
      </c>
      <c r="AD37">
        <f t="shared" si="1"/>
        <v>1803.8537635117927</v>
      </c>
      <c r="AE37">
        <f>'IDT-1'!B37</f>
        <v>45.286999999999999</v>
      </c>
      <c r="AF37" s="26"/>
      <c r="AG37">
        <f t="shared" si="2"/>
        <v>1849.1407635117928</v>
      </c>
      <c r="AI37" s="75">
        <f>PXIL!H37</f>
        <v>0</v>
      </c>
      <c r="AJ37" s="75">
        <f>PXIL!N37</f>
        <v>0</v>
      </c>
      <c r="AK37" s="75">
        <f>RTM_IEX!H37</f>
        <v>58.44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15.725925925925926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148.30000000000001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1005.0562846499212</v>
      </c>
      <c r="P38" s="77">
        <v>106.45548324140857</v>
      </c>
      <c r="Q38" s="77">
        <v>37.96</v>
      </c>
      <c r="R38" s="80">
        <v>43.5</v>
      </c>
      <c r="S38" s="80">
        <v>0</v>
      </c>
      <c r="T38" s="78">
        <f>SUMPRODUCT(LTA!F38:AJ38,LTA!F$101:AJ$101,LTA!F$103:AJ$103)</f>
        <v>180.32</v>
      </c>
      <c r="U38" s="78">
        <f>SUMPRODUCT(LTA!F38:AJ38,LTA!F$102:AJ$102,LTA!F$103:AJ$103)</f>
        <v>42.23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458.16</v>
      </c>
      <c r="AB38" s="117">
        <f>-STOA!N38</f>
        <v>-270.66000000000003</v>
      </c>
      <c r="AC38">
        <f t="shared" si="0"/>
        <v>20.975597700749237</v>
      </c>
      <c r="AD38">
        <f t="shared" si="1"/>
        <v>1818.8920961165063</v>
      </c>
      <c r="AE38">
        <f>'IDT-1'!B38</f>
        <v>53.713999999999999</v>
      </c>
      <c r="AF38" s="26"/>
      <c r="AG38">
        <f t="shared" si="2"/>
        <v>1872.6060961165063</v>
      </c>
      <c r="AI38" s="75">
        <f>PXIL!H38</f>
        <v>0</v>
      </c>
      <c r="AJ38" s="75">
        <f>PXIL!N38</f>
        <v>0</v>
      </c>
      <c r="AK38" s="75">
        <f>RTM_IEX!H38</f>
        <v>72.819999999999993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15.603703703703703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148.94999999999999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974.49464819342109</v>
      </c>
      <c r="P39" s="77">
        <v>106.45548324140857</v>
      </c>
      <c r="Q39" s="77">
        <v>37.96</v>
      </c>
      <c r="R39" s="80">
        <v>43.5</v>
      </c>
      <c r="S39" s="80">
        <v>0</v>
      </c>
      <c r="T39" s="78">
        <f>SUMPRODUCT(LTA!F39:AJ39,LTA!F$101:AJ$101,LTA!F$103:AJ$103)</f>
        <v>210.9</v>
      </c>
      <c r="U39" s="78">
        <f>SUMPRODUCT(LTA!F39:AJ39,LTA!F$102:AJ$102,LTA!F$103:AJ$103)</f>
        <v>38.880000000000003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551.94999999999993</v>
      </c>
      <c r="AB39" s="117">
        <f>-STOA!N39</f>
        <v>-270.66000000000003</v>
      </c>
      <c r="AC39">
        <f t="shared" si="0"/>
        <v>21.649731744376481</v>
      </c>
      <c r="AD39">
        <f t="shared" si="1"/>
        <v>1894.8241033941567</v>
      </c>
      <c r="AE39">
        <f>'IDT-1'!B39</f>
        <v>38.216000000000001</v>
      </c>
      <c r="AF39" s="26"/>
      <c r="AG39">
        <f t="shared" si="2"/>
        <v>1933.0401033941566</v>
      </c>
      <c r="AI39" s="75">
        <f>PXIL!H39</f>
        <v>0</v>
      </c>
      <c r="AJ39" s="75">
        <f>PXIL!N39</f>
        <v>0</v>
      </c>
      <c r="AK39" s="75">
        <f>RTM_IEX!H39</f>
        <v>58.44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15.603703703703703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149.36000000000001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968.88440786772105</v>
      </c>
      <c r="P40" s="77">
        <v>106.45548324140857</v>
      </c>
      <c r="Q40" s="77">
        <v>37.96</v>
      </c>
      <c r="R40" s="80">
        <v>43.5</v>
      </c>
      <c r="S40" s="80">
        <v>0</v>
      </c>
      <c r="T40" s="78">
        <f>SUMPRODUCT(LTA!F40:AJ40,LTA!F$101:AJ$101,LTA!F$103:AJ$103)</f>
        <v>239.85999999999999</v>
      </c>
      <c r="U40" s="78">
        <f>SUMPRODUCT(LTA!F40:AJ40,LTA!F$102:AJ$102,LTA!F$103:AJ$103)</f>
        <v>36.83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7.1</v>
      </c>
      <c r="Z40" s="75">
        <f>IEX!N40</f>
        <v>0</v>
      </c>
      <c r="AA40" s="117">
        <f>STOA!H40</f>
        <v>637.93000000000006</v>
      </c>
      <c r="AB40" s="117">
        <f>-STOA!N40</f>
        <v>-270.66000000000003</v>
      </c>
      <c r="AC40">
        <f t="shared" si="0"/>
        <v>22.280513629510317</v>
      </c>
      <c r="AD40">
        <f t="shared" si="1"/>
        <v>1965.8730811833225</v>
      </c>
      <c r="AE40">
        <f>'IDT-1'!B40</f>
        <v>3.2269999999999999</v>
      </c>
      <c r="AF40" s="26"/>
      <c r="AG40">
        <f t="shared" si="2"/>
        <v>1969.1000811833226</v>
      </c>
      <c r="AI40" s="75">
        <f>PXIL!H40</f>
        <v>0</v>
      </c>
      <c r="AJ40" s="75">
        <f>PXIL!N40</f>
        <v>0</v>
      </c>
      <c r="AK40" s="75">
        <f>RTM_IEX!H40</f>
        <v>15.33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15.603703703703703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149.61812494517199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963.82121180652121</v>
      </c>
      <c r="P41" s="77">
        <v>106.45548324140857</v>
      </c>
      <c r="Q41" s="77">
        <v>37.96</v>
      </c>
      <c r="R41" s="80">
        <v>43.5</v>
      </c>
      <c r="S41" s="80">
        <v>0</v>
      </c>
      <c r="T41" s="78">
        <f>SUMPRODUCT(LTA!F41:AJ41,LTA!F$101:AJ$101,LTA!F$103:AJ$103)</f>
        <v>267.5</v>
      </c>
      <c r="U41" s="78">
        <f>SUMPRODUCT(LTA!F41:AJ41,LTA!F$102:AJ$102,LTA!F$103:AJ$103)</f>
        <v>37.83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245.05</v>
      </c>
      <c r="Z41" s="75">
        <f>IEX!N41</f>
        <v>0</v>
      </c>
      <c r="AA41" s="117">
        <f>STOA!H41</f>
        <v>420.03000000000003</v>
      </c>
      <c r="AB41" s="117">
        <f>-STOA!N41</f>
        <v>-270.66000000000003</v>
      </c>
      <c r="AC41">
        <f t="shared" si="0"/>
        <v>22.978661003689275</v>
      </c>
      <c r="AD41">
        <f t="shared" si="1"/>
        <v>2044.509862693116</v>
      </c>
      <c r="AE41">
        <f>'IDT-1'!B41</f>
        <v>0</v>
      </c>
      <c r="AF41" s="26"/>
      <c r="AG41">
        <f t="shared" si="2"/>
        <v>2044.509862693116</v>
      </c>
      <c r="AI41" s="75">
        <f>PXIL!H41</f>
        <v>0</v>
      </c>
      <c r="AJ41" s="75">
        <f>PXIL!N41</f>
        <v>0</v>
      </c>
      <c r="AK41" s="75">
        <f>RTM_IEX!H41</f>
        <v>50.78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15.603703703703703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149.61812200326347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965.43773134152104</v>
      </c>
      <c r="P42" s="77">
        <v>106.45548324140857</v>
      </c>
      <c r="Q42" s="77">
        <v>37.96</v>
      </c>
      <c r="R42" s="80">
        <v>43.5</v>
      </c>
      <c r="S42" s="80">
        <v>0</v>
      </c>
      <c r="T42" s="78">
        <f>SUMPRODUCT(LTA!F42:AJ42,LTA!F$101:AJ$101,LTA!F$103:AJ$103)</f>
        <v>292.60000000000002</v>
      </c>
      <c r="U42" s="78">
        <f>SUMPRODUCT(LTA!F42:AJ42,LTA!F$102:AJ$102,LTA!F$103:AJ$103)</f>
        <v>34.51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363.24</v>
      </c>
      <c r="Z42" s="75">
        <f>IEX!N42</f>
        <v>0</v>
      </c>
      <c r="AA42" s="117">
        <f>STOA!H42</f>
        <v>329.82</v>
      </c>
      <c r="AB42" s="117">
        <f>-STOA!N42</f>
        <v>-270.66000000000003</v>
      </c>
      <c r="AC42">
        <f t="shared" si="0"/>
        <v>23.506718349708482</v>
      </c>
      <c r="AD42">
        <f t="shared" si="1"/>
        <v>2103.9883219401886</v>
      </c>
      <c r="AE42">
        <f>'IDT-1'!B42</f>
        <v>0</v>
      </c>
      <c r="AF42" s="26"/>
      <c r="AG42">
        <f t="shared" si="2"/>
        <v>2103.9883219401886</v>
      </c>
      <c r="AI42" s="75">
        <f>PXIL!H42</f>
        <v>0</v>
      </c>
      <c r="AJ42" s="75">
        <f>PXIL!N42</f>
        <v>0</v>
      </c>
      <c r="AK42" s="75">
        <f>RTM_IEX!H42</f>
        <v>59.41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15.603703703703703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128.78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955.26834854192111</v>
      </c>
      <c r="P43" s="77">
        <v>106.45548324140857</v>
      </c>
      <c r="Q43" s="77">
        <v>37.96</v>
      </c>
      <c r="R43" s="80">
        <v>43.5</v>
      </c>
      <c r="S43" s="80">
        <v>0</v>
      </c>
      <c r="T43" s="78">
        <f>SUMPRODUCT(LTA!F43:AJ43,LTA!F$101:AJ$101,LTA!F$103:AJ$103)</f>
        <v>315.88000000000005</v>
      </c>
      <c r="U43" s="78">
        <f>SUMPRODUCT(LTA!F43:AJ43,LTA!F$102:AJ$102,LTA!F$103:AJ$103)</f>
        <v>32.5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446.48</v>
      </c>
      <c r="Z43" s="75">
        <f>IEX!N43</f>
        <v>0</v>
      </c>
      <c r="AA43" s="117">
        <f>STOA!H43</f>
        <v>237.51000000000002</v>
      </c>
      <c r="AB43" s="117">
        <f>-STOA!N43</f>
        <v>-270.66000000000003</v>
      </c>
      <c r="AC43">
        <f t="shared" si="0"/>
        <v>23.771180307443281</v>
      </c>
      <c r="AD43">
        <f t="shared" si="1"/>
        <v>2133.7763551795902</v>
      </c>
      <c r="AE43">
        <f>'IDT-1'!B43</f>
        <v>0</v>
      </c>
      <c r="AF43" s="26"/>
      <c r="AG43">
        <f t="shared" si="2"/>
        <v>2133.7763551795902</v>
      </c>
      <c r="AI43" s="75">
        <f>PXIL!H43</f>
        <v>0</v>
      </c>
      <c r="AJ43" s="75">
        <f>PXIL!N43</f>
        <v>0</v>
      </c>
      <c r="AK43" s="75">
        <f>RTM_IEX!H43</f>
        <v>108.27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15.603703703703703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128.78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933.03135532972112</v>
      </c>
      <c r="P44" s="77">
        <v>106.45548324140857</v>
      </c>
      <c r="Q44" s="77">
        <v>37.96</v>
      </c>
      <c r="R44" s="80">
        <v>43.5</v>
      </c>
      <c r="S44" s="80">
        <v>0</v>
      </c>
      <c r="T44" s="78">
        <f>SUMPRODUCT(LTA!F44:AJ44,LTA!F$101:AJ$101,LTA!F$103:AJ$103)</f>
        <v>336.41</v>
      </c>
      <c r="U44" s="78">
        <f>SUMPRODUCT(LTA!F44:AJ44,LTA!F$102:AJ$102,LTA!F$103:AJ$103)</f>
        <v>28.64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420.61</v>
      </c>
      <c r="Z44" s="75">
        <f>IEX!N44</f>
        <v>0</v>
      </c>
      <c r="AA44" s="117">
        <f>STOA!H44</f>
        <v>241.71</v>
      </c>
      <c r="AB44" s="117">
        <f>-STOA!N44</f>
        <v>-270.66000000000003</v>
      </c>
      <c r="AC44">
        <f t="shared" si="0"/>
        <v>23.725358767175923</v>
      </c>
      <c r="AD44">
        <f t="shared" si="1"/>
        <v>2128.6151835076575</v>
      </c>
      <c r="AE44">
        <f>'IDT-1'!B44</f>
        <v>0</v>
      </c>
      <c r="AF44" s="26"/>
      <c r="AG44">
        <f t="shared" si="2"/>
        <v>2128.6151835076575</v>
      </c>
      <c r="AI44" s="75">
        <f>PXIL!H44</f>
        <v>0</v>
      </c>
      <c r="AJ44" s="75">
        <f>PXIL!N44</f>
        <v>0</v>
      </c>
      <c r="AK44" s="75">
        <f>RTM_IEX!H44</f>
        <v>130.30000000000001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15.603703703703703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129.19999999999999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926.75604479732112</v>
      </c>
      <c r="P45" s="77">
        <v>106.45548324140857</v>
      </c>
      <c r="Q45" s="77">
        <v>37.96</v>
      </c>
      <c r="R45" s="80">
        <v>43.5</v>
      </c>
      <c r="S45" s="80">
        <v>0</v>
      </c>
      <c r="T45" s="78">
        <f>SUMPRODUCT(LTA!F45:AJ45,LTA!F$101:AJ$101,LTA!F$103:AJ$103)</f>
        <v>353.1</v>
      </c>
      <c r="U45" s="78">
        <f>SUMPRODUCT(LTA!F45:AJ45,LTA!F$102:AJ$102,LTA!F$103:AJ$103)</f>
        <v>27.200000000000003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388.03</v>
      </c>
      <c r="Z45" s="75">
        <f>IEX!N45</f>
        <v>0</v>
      </c>
      <c r="AA45" s="117">
        <f>STOA!H45</f>
        <v>252.21</v>
      </c>
      <c r="AB45" s="117">
        <f>-STOA!N45</f>
        <v>-270.66000000000003</v>
      </c>
      <c r="AC45">
        <f t="shared" si="0"/>
        <v>23.276512034490803</v>
      </c>
      <c r="AD45">
        <f t="shared" si="1"/>
        <v>2078.0587197079426</v>
      </c>
      <c r="AE45">
        <f>'IDT-1'!B45</f>
        <v>0</v>
      </c>
      <c r="AF45" s="26"/>
      <c r="AG45">
        <f t="shared" si="2"/>
        <v>2078.0587197079426</v>
      </c>
      <c r="AI45" s="75">
        <f>PXIL!H45</f>
        <v>0</v>
      </c>
      <c r="AJ45" s="75">
        <f>PXIL!N45</f>
        <v>0</v>
      </c>
      <c r="AK45" s="75">
        <f>RTM_IEX!H45</f>
        <v>91.98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15.603703703703703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129.86000000000001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916.26323687452111</v>
      </c>
      <c r="P46" s="77">
        <v>106.45548324140857</v>
      </c>
      <c r="Q46" s="77">
        <v>37.96</v>
      </c>
      <c r="R46" s="80">
        <v>43.5</v>
      </c>
      <c r="S46" s="80">
        <v>0</v>
      </c>
      <c r="T46" s="78">
        <f>SUMPRODUCT(LTA!F46:AJ46,LTA!F$101:AJ$101,LTA!F$103:AJ$103)</f>
        <v>355.22</v>
      </c>
      <c r="U46" s="78">
        <f>SUMPRODUCT(LTA!F46:AJ46,LTA!F$102:AJ$102,LTA!F$103:AJ$103)</f>
        <v>27.16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368.87</v>
      </c>
      <c r="Z46" s="75">
        <f>IEX!N46</f>
        <v>0</v>
      </c>
      <c r="AA46" s="117">
        <f>STOA!H46</f>
        <v>266.21000000000004</v>
      </c>
      <c r="AB46" s="117">
        <f>-STOA!N46</f>
        <v>-270.66000000000003</v>
      </c>
      <c r="AC46">
        <f t="shared" si="0"/>
        <v>22.994271324770164</v>
      </c>
      <c r="AD46">
        <f t="shared" si="1"/>
        <v>2046.2681524948634</v>
      </c>
      <c r="AE46">
        <f>'IDT-1'!B46</f>
        <v>0</v>
      </c>
      <c r="AF46" s="26"/>
      <c r="AG46">
        <f t="shared" si="2"/>
        <v>2046.2681524948634</v>
      </c>
      <c r="AI46" s="75">
        <f>PXIL!H46</f>
        <v>0</v>
      </c>
      <c r="AJ46" s="75">
        <f>PXIL!N46</f>
        <v>0</v>
      </c>
      <c r="AK46" s="75">
        <f>RTM_IEX!H46</f>
        <v>72.819999999999993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15.603703703703703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130.54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916.26323687452111</v>
      </c>
      <c r="P47" s="77">
        <v>106.45548324140857</v>
      </c>
      <c r="Q47" s="77">
        <v>37.96</v>
      </c>
      <c r="R47" s="80">
        <v>43.5</v>
      </c>
      <c r="S47" s="80">
        <v>0</v>
      </c>
      <c r="T47" s="78">
        <f>SUMPRODUCT(LTA!F47:AJ47,LTA!F$101:AJ$101,LTA!F$103:AJ$103)</f>
        <v>368.53999999999996</v>
      </c>
      <c r="U47" s="78">
        <f>SUMPRODUCT(LTA!F47:AJ47,LTA!F$102:AJ$102,LTA!F$103:AJ$103)</f>
        <v>23.689999999999998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583.04</v>
      </c>
      <c r="AB47" s="117">
        <f>-STOA!N47</f>
        <v>-270.66000000000003</v>
      </c>
      <c r="AC47">
        <f t="shared" si="0"/>
        <v>23.084295324770157</v>
      </c>
      <c r="AD47">
        <f t="shared" si="1"/>
        <v>2056.4081284948629</v>
      </c>
      <c r="AE47">
        <f>'IDT-1'!B47</f>
        <v>0</v>
      </c>
      <c r="AF47" s="26"/>
      <c r="AG47">
        <f t="shared" si="2"/>
        <v>2056.4081284948629</v>
      </c>
      <c r="AI47" s="75">
        <f>PXIL!H47</f>
        <v>0</v>
      </c>
      <c r="AJ47" s="75">
        <f>PXIL!N47</f>
        <v>0</v>
      </c>
      <c r="AK47" s="75">
        <f>RTM_IEX!H47</f>
        <v>124.56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15.603703703703703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131.02000000000001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916.26323687452111</v>
      </c>
      <c r="P48" s="77">
        <v>106.45548324140857</v>
      </c>
      <c r="Q48" s="77">
        <v>37.96</v>
      </c>
      <c r="R48" s="80">
        <v>43.5</v>
      </c>
      <c r="S48" s="80">
        <v>0</v>
      </c>
      <c r="T48" s="78">
        <f>SUMPRODUCT(LTA!F48:AJ48,LTA!F$101:AJ$101,LTA!F$103:AJ$103)</f>
        <v>374.3</v>
      </c>
      <c r="U48" s="78">
        <f>SUMPRODUCT(LTA!F48:AJ48,LTA!F$102:AJ$102,LTA!F$103:AJ$103)</f>
        <v>24.79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290.3</v>
      </c>
      <c r="Z48" s="75">
        <f>IEX!N48</f>
        <v>0</v>
      </c>
      <c r="AA48" s="117">
        <f>STOA!H48</f>
        <v>321.51</v>
      </c>
      <c r="AB48" s="117">
        <f>-STOA!N48</f>
        <v>-270.66000000000003</v>
      </c>
      <c r="AC48">
        <f t="shared" si="0"/>
        <v>23.022519324770158</v>
      </c>
      <c r="AD48">
        <f t="shared" si="1"/>
        <v>2049.4499044948629</v>
      </c>
      <c r="AE48">
        <f>'IDT-1'!B48</f>
        <v>0</v>
      </c>
      <c r="AF48" s="26"/>
      <c r="AG48">
        <f t="shared" si="2"/>
        <v>2049.4499044948629</v>
      </c>
      <c r="AI48" s="75">
        <f>PXIL!H48</f>
        <v>0</v>
      </c>
      <c r="AJ48" s="75">
        <f>PXIL!N48</f>
        <v>0</v>
      </c>
      <c r="AK48" s="75">
        <f>RTM_IEX!H48</f>
        <v>81.430000000000007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10.467267032106498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131.02000000000001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913.31974131292111</v>
      </c>
      <c r="P49" s="77">
        <v>106.45548324140857</v>
      </c>
      <c r="Q49" s="77">
        <v>37.96</v>
      </c>
      <c r="R49" s="80">
        <v>43.5</v>
      </c>
      <c r="S49" s="80">
        <v>0</v>
      </c>
      <c r="T49" s="78">
        <f>SUMPRODUCT(LTA!F49:AJ49,LTA!F$101:AJ$101,LTA!F$103:AJ$103)</f>
        <v>375.25</v>
      </c>
      <c r="U49" s="78">
        <f>SUMPRODUCT(LTA!F49:AJ49,LTA!F$102:AJ$102,LTA!F$103:AJ$103)</f>
        <v>25.840000000000003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252.94</v>
      </c>
      <c r="Z49" s="75">
        <f>IEX!N49</f>
        <v>0</v>
      </c>
      <c r="AA49" s="117">
        <f>STOA!H49</f>
        <v>327.11</v>
      </c>
      <c r="AB49" s="117">
        <f>-STOA!N49</f>
        <v>-270.66000000000003</v>
      </c>
      <c r="AC49">
        <f t="shared" si="0"/>
        <v>22.377655921118023</v>
      </c>
      <c r="AD49">
        <f t="shared" si="1"/>
        <v>1976.814835665318</v>
      </c>
      <c r="AE49">
        <f>'IDT-1'!B49</f>
        <v>0</v>
      </c>
      <c r="AF49" s="26"/>
      <c r="AG49">
        <f t="shared" si="2"/>
        <v>1976.814835665318</v>
      </c>
      <c r="AI49" s="75">
        <f>PXIL!H49</f>
        <v>0</v>
      </c>
      <c r="AJ49" s="75">
        <f>PXIL!N49</f>
        <v>0</v>
      </c>
      <c r="AK49" s="75">
        <f>RTM_IEX!H49</f>
        <v>45.99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10.467267032106498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140.44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913.31974131292111</v>
      </c>
      <c r="P50" s="77">
        <v>106.45548324140857</v>
      </c>
      <c r="Q50" s="77">
        <v>37.96</v>
      </c>
      <c r="R50" s="80">
        <v>43.5</v>
      </c>
      <c r="S50" s="80">
        <v>0</v>
      </c>
      <c r="T50" s="78">
        <f>SUMPRODUCT(LTA!F50:AJ50,LTA!F$101:AJ$101,LTA!F$103:AJ$103)</f>
        <v>369.61</v>
      </c>
      <c r="U50" s="78">
        <f>SUMPRODUCT(LTA!F50:AJ50,LTA!F$102:AJ$102,LTA!F$103:AJ$103)</f>
        <v>26.77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390.9</v>
      </c>
      <c r="Z50" s="75">
        <f>IEX!N50</f>
        <v>0</v>
      </c>
      <c r="AA50" s="117">
        <f>STOA!H50</f>
        <v>141.79000000000002</v>
      </c>
      <c r="AB50" s="117">
        <f>-STOA!N50</f>
        <v>-270.66000000000003</v>
      </c>
      <c r="AC50">
        <f t="shared" si="0"/>
        <v>21.909583921118024</v>
      </c>
      <c r="AD50">
        <f t="shared" si="1"/>
        <v>1924.0929076653181</v>
      </c>
      <c r="AE50">
        <f>'IDT-1'!B50</f>
        <v>0</v>
      </c>
      <c r="AF50" s="26"/>
      <c r="AG50">
        <f t="shared" si="2"/>
        <v>1924.0929076653181</v>
      </c>
      <c r="AI50" s="75">
        <f>PXIL!H50</f>
        <v>0</v>
      </c>
      <c r="AJ50" s="75">
        <f>PXIL!N50</f>
        <v>0</v>
      </c>
      <c r="AK50" s="75">
        <f>RTM_IEX!H50</f>
        <v>35.450000000000003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15.603703703703703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128.78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914.73317756291362</v>
      </c>
      <c r="P51" s="77">
        <v>106.45548324140857</v>
      </c>
      <c r="Q51" s="77">
        <v>37.96</v>
      </c>
      <c r="R51" s="80">
        <v>43.5</v>
      </c>
      <c r="S51" s="80">
        <v>0</v>
      </c>
      <c r="T51" s="78">
        <f>SUMPRODUCT(LTA!F51:AJ51,LTA!F$101:AJ$101,LTA!F$103:AJ$103)</f>
        <v>372.67</v>
      </c>
      <c r="U51" s="78">
        <f>SUMPRODUCT(LTA!F51:AJ51,LTA!F$102:AJ$102,LTA!F$103:AJ$103)</f>
        <v>27.37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282.64</v>
      </c>
      <c r="Z51" s="75">
        <f>IEX!N51</f>
        <v>0</v>
      </c>
      <c r="AA51" s="117">
        <f>STOA!H51</f>
        <v>162.37</v>
      </c>
      <c r="AB51" s="117">
        <f>-STOA!N51</f>
        <v>-270.66000000000003</v>
      </c>
      <c r="AC51">
        <f t="shared" si="0"/>
        <v>21.774502802828017</v>
      </c>
      <c r="AD51">
        <f t="shared" si="1"/>
        <v>1908.8778617051978</v>
      </c>
      <c r="AE51">
        <f>'IDT-1'!B51</f>
        <v>11.066000000000001</v>
      </c>
      <c r="AF51" s="26"/>
      <c r="AG51">
        <f t="shared" si="2"/>
        <v>1919.9438617051978</v>
      </c>
      <c r="AI51" s="75">
        <f>PXIL!H51</f>
        <v>0</v>
      </c>
      <c r="AJ51" s="75">
        <f>PXIL!N51</f>
        <v>0</v>
      </c>
      <c r="AK51" s="75">
        <f>RTM_IEX!H51</f>
        <v>109.23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15.603703703703703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128.78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914.73407213894609</v>
      </c>
      <c r="P52" s="77">
        <v>106.45548324140857</v>
      </c>
      <c r="Q52" s="77">
        <v>37.96</v>
      </c>
      <c r="R52" s="80">
        <v>43.5</v>
      </c>
      <c r="S52" s="80">
        <v>0</v>
      </c>
      <c r="T52" s="78">
        <f>SUMPRODUCT(LTA!F52:AJ52,LTA!F$101:AJ$101,LTA!F$103:AJ$103)</f>
        <v>374.32</v>
      </c>
      <c r="U52" s="78">
        <f>SUMPRODUCT(LTA!F52:AJ52,LTA!F$102:AJ$102,LTA!F$103:AJ$103)</f>
        <v>21.21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225.15</v>
      </c>
      <c r="Z52" s="75">
        <f>IEX!N52</f>
        <v>0</v>
      </c>
      <c r="AA52" s="117">
        <f>STOA!H52</f>
        <v>159.57</v>
      </c>
      <c r="AB52" s="117">
        <f>-STOA!N52</f>
        <v>-270.66000000000003</v>
      </c>
      <c r="AC52">
        <f t="shared" si="0"/>
        <v>21.347534675097101</v>
      </c>
      <c r="AD52">
        <f t="shared" si="1"/>
        <v>1860.7857244089612</v>
      </c>
      <c r="AE52">
        <f>'IDT-1'!B52</f>
        <v>28.891999999999999</v>
      </c>
      <c r="AF52" s="26"/>
      <c r="AG52">
        <f t="shared" si="2"/>
        <v>1889.6777244089612</v>
      </c>
      <c r="AI52" s="75">
        <f>PXIL!H52</f>
        <v>0</v>
      </c>
      <c r="AJ52" s="75">
        <f>PXIL!N52</f>
        <v>0</v>
      </c>
      <c r="AK52" s="75">
        <f>RTM_IEX!H52</f>
        <v>125.51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15.603703703703703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136.25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914.85412392000262</v>
      </c>
      <c r="P53" s="77">
        <v>106.45548324140857</v>
      </c>
      <c r="Q53" s="77">
        <v>37.96</v>
      </c>
      <c r="R53" s="80">
        <v>43.5</v>
      </c>
      <c r="S53" s="80">
        <v>0</v>
      </c>
      <c r="T53" s="78">
        <f>SUMPRODUCT(LTA!F53:AJ53,LTA!F$101:AJ$101,LTA!F$103:AJ$103)</f>
        <v>374.98999999999995</v>
      </c>
      <c r="U53" s="78">
        <f>SUMPRODUCT(LTA!F53:AJ53,LTA!F$102:AJ$102,LTA!F$103:AJ$103)</f>
        <v>21.959999999999997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163.84</v>
      </c>
      <c r="Z53" s="75">
        <f>IEX!N53</f>
        <v>0</v>
      </c>
      <c r="AA53" s="117">
        <f>STOA!H53</f>
        <v>158.87</v>
      </c>
      <c r="AB53" s="117">
        <f>-STOA!N53</f>
        <v>-270.66000000000003</v>
      </c>
      <c r="AC53">
        <f t="shared" si="0"/>
        <v>20.535471130770397</v>
      </c>
      <c r="AD53">
        <f t="shared" si="1"/>
        <v>1769.3178397343443</v>
      </c>
      <c r="AE53">
        <f>'IDT-1'!B53</f>
        <v>70.742999999999995</v>
      </c>
      <c r="AF53" s="26"/>
      <c r="AG53">
        <f t="shared" si="2"/>
        <v>1840.0608397343442</v>
      </c>
      <c r="AI53" s="75">
        <f>PXIL!H53</f>
        <v>0</v>
      </c>
      <c r="AJ53" s="75">
        <f>PXIL!N53</f>
        <v>0</v>
      </c>
      <c r="AK53" s="75">
        <f>RTM_IEX!H53</f>
        <v>86.23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15.603703703703703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136.80000000000001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914.85412392000262</v>
      </c>
      <c r="P54" s="77">
        <v>106.45548324140857</v>
      </c>
      <c r="Q54" s="77">
        <v>37.96</v>
      </c>
      <c r="R54" s="80">
        <v>43.5</v>
      </c>
      <c r="S54" s="80">
        <v>0</v>
      </c>
      <c r="T54" s="78">
        <f>SUMPRODUCT(LTA!F54:AJ54,LTA!F$101:AJ$101,LTA!F$103:AJ$103)</f>
        <v>375.51</v>
      </c>
      <c r="U54" s="78">
        <f>SUMPRODUCT(LTA!F54:AJ54,LTA!F$102:AJ$102,LTA!F$103:AJ$103)</f>
        <v>22.73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52.7</v>
      </c>
      <c r="Z54" s="75">
        <f>IEX!N54</f>
        <v>0</v>
      </c>
      <c r="AA54" s="117">
        <f>STOA!H54</f>
        <v>158.87</v>
      </c>
      <c r="AB54" s="117">
        <f>-STOA!N54</f>
        <v>-270.66000000000003</v>
      </c>
      <c r="AC54">
        <f t="shared" si="0"/>
        <v>19.834991130770401</v>
      </c>
      <c r="AD54">
        <f t="shared" si="1"/>
        <v>1690.4183197343445</v>
      </c>
      <c r="AE54">
        <f>'IDT-1'!B54</f>
        <v>125.863</v>
      </c>
      <c r="AF54" s="26"/>
      <c r="AG54">
        <f t="shared" si="2"/>
        <v>1816.2813197343446</v>
      </c>
      <c r="AI54" s="75">
        <f>PXIL!H54</f>
        <v>0</v>
      </c>
      <c r="AJ54" s="75">
        <f>PXIL!N54</f>
        <v>0</v>
      </c>
      <c r="AK54" s="75">
        <f>RTM_IEX!H54</f>
        <v>115.93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15.603703703703703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75.766453877474603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972.82336807207616</v>
      </c>
      <c r="P55" s="77">
        <v>106.45548324140857</v>
      </c>
      <c r="Q55" s="77">
        <v>37.96</v>
      </c>
      <c r="R55" s="80">
        <v>43.5</v>
      </c>
      <c r="S55" s="80">
        <v>0</v>
      </c>
      <c r="T55" s="78">
        <f>SUMPRODUCT(LTA!F55:AJ55,LTA!F$101:AJ$101,LTA!F$103:AJ$103)</f>
        <v>375.85</v>
      </c>
      <c r="U55" s="78">
        <f>SUMPRODUCT(LTA!F55:AJ55,LTA!F$102:AJ$102,LTA!F$103:AJ$103)</f>
        <v>23.75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158.87</v>
      </c>
      <c r="AB55" s="117">
        <f>-STOA!N55</f>
        <v>-270.66000000000003</v>
      </c>
      <c r="AC55">
        <f t="shared" si="0"/>
        <v>19.27192927343042</v>
      </c>
      <c r="AD55">
        <f t="shared" si="1"/>
        <v>1626.9970796212322</v>
      </c>
      <c r="AE55">
        <f>'IDT-1'!B55</f>
        <v>121</v>
      </c>
      <c r="AF55" s="26"/>
      <c r="AG55">
        <f t="shared" si="2"/>
        <v>1747.9970796212322</v>
      </c>
      <c r="AI55" s="75">
        <f>PXIL!H55</f>
        <v>0</v>
      </c>
      <c r="AJ55" s="75">
        <f>PXIL!N55</f>
        <v>0</v>
      </c>
      <c r="AK55" s="75">
        <f>RTM_IEX!H55</f>
        <v>106.35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15.603703703703703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75.766453877474603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976.68590800826405</v>
      </c>
      <c r="P56" s="77">
        <v>106.45548324140857</v>
      </c>
      <c r="Q56" s="77">
        <v>37.96</v>
      </c>
      <c r="R56" s="80">
        <v>43.5</v>
      </c>
      <c r="S56" s="80">
        <v>0</v>
      </c>
      <c r="T56" s="78">
        <f>SUMPRODUCT(LTA!F56:AJ56,LTA!F$101:AJ$101,LTA!F$103:AJ$103)</f>
        <v>375.76000000000005</v>
      </c>
      <c r="U56" s="78">
        <f>SUMPRODUCT(LTA!F56:AJ56,LTA!F$102:AJ$102,LTA!F$103:AJ$103)</f>
        <v>24.23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70.900000000000006</v>
      </c>
      <c r="Z56" s="75">
        <f>IEX!N56</f>
        <v>0</v>
      </c>
      <c r="AA56" s="117">
        <f>STOA!H56</f>
        <v>155.37</v>
      </c>
      <c r="AB56" s="117">
        <f>-STOA!N56</f>
        <v>-270.66000000000003</v>
      </c>
      <c r="AC56">
        <f t="shared" si="0"/>
        <v>19.953071624868876</v>
      </c>
      <c r="AD56">
        <f t="shared" si="1"/>
        <v>1703.7184772059818</v>
      </c>
      <c r="AE56">
        <f>'IDT-1'!B56</f>
        <v>7</v>
      </c>
      <c r="AF56" s="26"/>
      <c r="AG56">
        <f t="shared" si="2"/>
        <v>1710.7184772059818</v>
      </c>
      <c r="AI56" s="75">
        <f>PXIL!H56</f>
        <v>0</v>
      </c>
      <c r="AJ56" s="75">
        <f>PXIL!N56</f>
        <v>0</v>
      </c>
      <c r="AK56" s="75">
        <f>RTM_IEX!H56</f>
        <v>112.1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15.603703703703703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76.260000000000005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971.73914371334774</v>
      </c>
      <c r="P57" s="77">
        <v>106.45548324140857</v>
      </c>
      <c r="Q57" s="77">
        <v>37.96</v>
      </c>
      <c r="R57" s="80">
        <v>43.5</v>
      </c>
      <c r="S57" s="80">
        <v>0</v>
      </c>
      <c r="T57" s="78">
        <f>SUMPRODUCT(LTA!F57:AJ57,LTA!F$101:AJ$101,LTA!F$103:AJ$103)</f>
        <v>374.79</v>
      </c>
      <c r="U57" s="78">
        <f>SUMPRODUCT(LTA!F57:AJ57,LTA!F$102:AJ$102,LTA!F$103:AJ$103)</f>
        <v>45.32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155.37</v>
      </c>
      <c r="AB57" s="117">
        <f>-STOA!N57</f>
        <v>-270.66000000000003</v>
      </c>
      <c r="AC57">
        <f t="shared" si="0"/>
        <v>18.952747304951831</v>
      </c>
      <c r="AD57">
        <f t="shared" si="1"/>
        <v>1591.0455833535082</v>
      </c>
      <c r="AE57">
        <f>'IDT-1'!B57</f>
        <v>47</v>
      </c>
      <c r="AF57" s="26"/>
      <c r="AG57">
        <f t="shared" si="2"/>
        <v>1638.0455833535082</v>
      </c>
      <c r="AI57" s="75">
        <f>PXIL!H57</f>
        <v>0</v>
      </c>
      <c r="AJ57" s="75">
        <f>PXIL!N57</f>
        <v>0</v>
      </c>
      <c r="AK57" s="75">
        <f>RTM_IEX!H57</f>
        <v>53.66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15.603703703703703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75.766453877474603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971.73909116954007</v>
      </c>
      <c r="P58" s="77">
        <v>106.45548324140857</v>
      </c>
      <c r="Q58" s="77">
        <v>37.96</v>
      </c>
      <c r="R58" s="80">
        <v>43.5</v>
      </c>
      <c r="S58" s="80">
        <v>0</v>
      </c>
      <c r="T58" s="78">
        <f>SUMPRODUCT(LTA!F58:AJ58,LTA!F$101:AJ$101,LTA!F$103:AJ$103)</f>
        <v>373.79</v>
      </c>
      <c r="U58" s="78">
        <f>SUMPRODUCT(LTA!F58:AJ58,LTA!F$102:AJ$102,LTA!F$103:AJ$103)</f>
        <v>45.61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146.97</v>
      </c>
      <c r="AB58" s="117">
        <f>-STOA!N58</f>
        <v>-270.66000000000003</v>
      </c>
      <c r="AC58">
        <f t="shared" si="0"/>
        <v>19.062099636688099</v>
      </c>
      <c r="AD58">
        <f t="shared" si="1"/>
        <v>1603.3626323554386</v>
      </c>
      <c r="AE58">
        <f>'IDT-1'!B58</f>
        <v>24</v>
      </c>
      <c r="AF58" s="26"/>
      <c r="AG58">
        <f t="shared" si="2"/>
        <v>1627.3626323554386</v>
      </c>
      <c r="AI58" s="75">
        <f>PXIL!H58</f>
        <v>0</v>
      </c>
      <c r="AJ58" s="75">
        <f>PXIL!N58</f>
        <v>0</v>
      </c>
      <c r="AK58" s="75">
        <f>RTM_IEX!H58</f>
        <v>75.69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15.603703703703703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75.766453877474603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972.66821218154007</v>
      </c>
      <c r="P59" s="77">
        <v>106.45548324140857</v>
      </c>
      <c r="Q59" s="77">
        <v>37.96</v>
      </c>
      <c r="R59" s="80">
        <v>43.5</v>
      </c>
      <c r="S59" s="80">
        <v>0</v>
      </c>
      <c r="T59" s="78">
        <f>SUMPRODUCT(LTA!F59:AJ59,LTA!F$101:AJ$101,LTA!F$103:AJ$103)</f>
        <v>378.51</v>
      </c>
      <c r="U59" s="78">
        <f>SUMPRODUCT(LTA!F59:AJ59,LTA!F$102:AJ$102,LTA!F$103:AJ$103)</f>
        <v>45.66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144.87</v>
      </c>
      <c r="AB59" s="117">
        <f>-STOA!N59</f>
        <v>-270.66000000000003</v>
      </c>
      <c r="AC59">
        <f t="shared" si="0"/>
        <v>18.815515901593702</v>
      </c>
      <c r="AD59">
        <f t="shared" si="1"/>
        <v>1575.5883371025329</v>
      </c>
      <c r="AE59">
        <f>'IDT-1'!B59</f>
        <v>18</v>
      </c>
      <c r="AF59" s="26"/>
      <c r="AG59">
        <f t="shared" si="2"/>
        <v>1593.5883371025329</v>
      </c>
      <c r="AI59" s="75">
        <f>PXIL!H59</f>
        <v>0</v>
      </c>
      <c r="AJ59" s="75">
        <f>PXIL!N59</f>
        <v>0</v>
      </c>
      <c r="AK59" s="75">
        <f>RTM_IEX!H59</f>
        <v>44.07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15.603703703703703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979.4514305030857</v>
      </c>
      <c r="P60" s="77">
        <v>106.45548324140857</v>
      </c>
      <c r="Q60" s="77">
        <v>37.96</v>
      </c>
      <c r="R60" s="80">
        <v>43.5</v>
      </c>
      <c r="S60" s="80">
        <v>0</v>
      </c>
      <c r="T60" s="78">
        <f>SUMPRODUCT(LTA!F60:AJ60,LTA!F$101:AJ$101,LTA!F$103:AJ$103)</f>
        <v>374.69</v>
      </c>
      <c r="U60" s="78">
        <f>SUMPRODUCT(LTA!F60:AJ60,LTA!F$102:AJ$102,LTA!F$103:AJ$103)</f>
        <v>45.98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137.87</v>
      </c>
      <c r="AB60" s="117">
        <f>-STOA!N60</f>
        <v>-270.66000000000003</v>
      </c>
      <c r="AC60">
        <f t="shared" si="0"/>
        <v>18.691759428701531</v>
      </c>
      <c r="AD60">
        <f t="shared" si="1"/>
        <v>1561.6488580194964</v>
      </c>
      <c r="AE60">
        <f>'IDT-1'!B60</f>
        <v>12</v>
      </c>
      <c r="AF60" s="26"/>
      <c r="AG60">
        <f t="shared" si="2"/>
        <v>1573.6488580194964</v>
      </c>
      <c r="AI60" s="75">
        <f>PXIL!H60</f>
        <v>0</v>
      </c>
      <c r="AJ60" s="75">
        <f>PXIL!N60</f>
        <v>0</v>
      </c>
      <c r="AK60" s="75">
        <f>RTM_IEX!H60</f>
        <v>34.49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15.603703703703703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75.260000000000005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1019.3742293831559</v>
      </c>
      <c r="P61" s="77">
        <v>106.45548324140857</v>
      </c>
      <c r="Q61" s="77">
        <v>37.96</v>
      </c>
      <c r="R61" s="80">
        <v>43.5</v>
      </c>
      <c r="S61" s="80">
        <v>0</v>
      </c>
      <c r="T61" s="78">
        <f>SUMPRODUCT(LTA!F61:AJ61,LTA!F$101:AJ$101,LTA!F$103:AJ$103)</f>
        <v>359.35999999999996</v>
      </c>
      <c r="U61" s="78">
        <f>SUMPRODUCT(LTA!F61:AJ61,LTA!F$102:AJ$102,LTA!F$103:AJ$103)</f>
        <v>46.089999999999996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132.27000000000001</v>
      </c>
      <c r="AB61" s="117">
        <f>-STOA!N61</f>
        <v>-270.66000000000003</v>
      </c>
      <c r="AC61">
        <f t="shared" si="0"/>
        <v>18.665177589112488</v>
      </c>
      <c r="AD61">
        <f t="shared" si="1"/>
        <v>1534.5482387391553</v>
      </c>
      <c r="AE61">
        <f>'IDT-1'!B61</f>
        <v>0</v>
      </c>
      <c r="AF61" s="26"/>
      <c r="AG61">
        <f t="shared" si="2"/>
        <v>1534.5482387391553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-12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15.603703703703703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75.260000000000005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1012.3607603142033</v>
      </c>
      <c r="P62" s="77">
        <v>106.45548324140857</v>
      </c>
      <c r="Q62" s="77">
        <v>37.96</v>
      </c>
      <c r="R62" s="80">
        <v>43.5</v>
      </c>
      <c r="S62" s="80">
        <v>0</v>
      </c>
      <c r="T62" s="78">
        <f>SUMPRODUCT(LTA!F62:AJ62,LTA!F$101:AJ$101,LTA!F$103:AJ$103)</f>
        <v>341.32</v>
      </c>
      <c r="U62" s="78">
        <f>SUMPRODUCT(LTA!F62:AJ62,LTA!F$102:AJ$102,LTA!F$103:AJ$103)</f>
        <v>46.61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125.97</v>
      </c>
      <c r="AB62" s="117">
        <f>-STOA!N62</f>
        <v>-270.66000000000003</v>
      </c>
      <c r="AC62">
        <f t="shared" si="0"/>
        <v>18.287305531039362</v>
      </c>
      <c r="AD62">
        <f t="shared" si="1"/>
        <v>1516.0926417282758</v>
      </c>
      <c r="AE62">
        <f>'IDT-1'!B62</f>
        <v>0</v>
      </c>
      <c r="AF62" s="26"/>
      <c r="AG62">
        <f t="shared" si="2"/>
        <v>1516.0926417282758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10.467267032106498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75.260000000000005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1021.6571258038114</v>
      </c>
      <c r="P63" s="77">
        <v>106.45548324140857</v>
      </c>
      <c r="Q63" s="77">
        <v>37.96</v>
      </c>
      <c r="R63" s="80">
        <v>43.5</v>
      </c>
      <c r="S63" s="80">
        <v>0</v>
      </c>
      <c r="T63" s="78">
        <f>SUMPRODUCT(LTA!F63:AJ63,LTA!F$101:AJ$101,LTA!F$103:AJ$103)</f>
        <v>330.33</v>
      </c>
      <c r="U63" s="78">
        <f>SUMPRODUCT(LTA!F63:AJ63,LTA!F$102:AJ$102,LTA!F$103:AJ$103)</f>
        <v>40.83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121.98</v>
      </c>
      <c r="AB63" s="117">
        <f>-STOA!N63</f>
        <v>-270.66000000000003</v>
      </c>
      <c r="AC63">
        <f t="shared" si="0"/>
        <v>18.434203112870303</v>
      </c>
      <c r="AD63">
        <f t="shared" si="1"/>
        <v>1466.3456729644558</v>
      </c>
      <c r="AE63">
        <f>'IDT-1'!B63</f>
        <v>0</v>
      </c>
      <c r="AF63" s="26"/>
      <c r="AG63">
        <f t="shared" si="2"/>
        <v>1466.3456729644558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-33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10.467267032106498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75.260000000000005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1032.1499343984115</v>
      </c>
      <c r="P64" s="77">
        <v>106.45548324140857</v>
      </c>
      <c r="Q64" s="77">
        <v>37.96</v>
      </c>
      <c r="R64" s="80">
        <v>43.5</v>
      </c>
      <c r="S64" s="80">
        <v>0</v>
      </c>
      <c r="T64" s="78">
        <f>SUMPRODUCT(LTA!F64:AJ64,LTA!F$101:AJ$101,LTA!F$103:AJ$103)</f>
        <v>305.53000000000003</v>
      </c>
      <c r="U64" s="78">
        <f>SUMPRODUCT(LTA!F64:AJ64,LTA!F$102:AJ$102,LTA!F$103:AJ$103)</f>
        <v>39.94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114.28000000000002</v>
      </c>
      <c r="AB64" s="117">
        <f>-STOA!N64</f>
        <v>-270.66000000000003</v>
      </c>
      <c r="AC64">
        <f t="shared" si="0"/>
        <v>18.312610976202542</v>
      </c>
      <c r="AD64">
        <f t="shared" si="1"/>
        <v>1434.570073695724</v>
      </c>
      <c r="AE64">
        <f>'IDT-1'!B64</f>
        <v>0</v>
      </c>
      <c r="AF64" s="26"/>
      <c r="AG64">
        <f t="shared" si="2"/>
        <v>1434.570073695724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-42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16.249231950844852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75.260000000000005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1004.0176003876114</v>
      </c>
      <c r="P65" s="77">
        <v>106.45548324140857</v>
      </c>
      <c r="Q65" s="77">
        <v>37.96</v>
      </c>
      <c r="R65" s="80">
        <v>43.5</v>
      </c>
      <c r="S65" s="80">
        <v>0</v>
      </c>
      <c r="T65" s="78">
        <f>SUMPRODUCT(LTA!F65:AJ65,LTA!F$101:AJ$101,LTA!F$103:AJ$103)</f>
        <v>281.83</v>
      </c>
      <c r="U65" s="78">
        <f>SUMPRODUCT(LTA!F65:AJ65,LTA!F$102:AJ$102,LTA!F$103:AJ$103)</f>
        <v>40.099999999999994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105.18</v>
      </c>
      <c r="AB65" s="117">
        <f>-STOA!N65</f>
        <v>-270.66000000000003</v>
      </c>
      <c r="AC65">
        <f t="shared" si="0"/>
        <v>17.809926372260197</v>
      </c>
      <c r="AD65">
        <f t="shared" si="1"/>
        <v>1462.3223892076044</v>
      </c>
      <c r="AE65">
        <f>'IDT-1'!B65</f>
        <v>0</v>
      </c>
      <c r="AF65" s="26"/>
      <c r="AG65">
        <f t="shared" si="2"/>
        <v>1462.3223892076044</v>
      </c>
      <c r="AI65" s="75">
        <f>PXIL!H65</f>
        <v>0</v>
      </c>
      <c r="AJ65" s="75">
        <f>PXIL!N65</f>
        <v>0</v>
      </c>
      <c r="AK65" s="75">
        <f>RTM_IEX!H65</f>
        <v>40.24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9.7875476493011426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75.260000000000005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996.87463907392817</v>
      </c>
      <c r="P66" s="77">
        <v>106.45548324140857</v>
      </c>
      <c r="Q66" s="77">
        <v>37.96</v>
      </c>
      <c r="R66" s="80">
        <v>43.5</v>
      </c>
      <c r="S66" s="80">
        <v>0</v>
      </c>
      <c r="T66" s="78">
        <f>SUMPRODUCT(LTA!F66:AJ66,LTA!F$101:AJ$101,LTA!F$103:AJ$103)</f>
        <v>257.38</v>
      </c>
      <c r="U66" s="78">
        <f>SUMPRODUCT(LTA!F66:AJ66,LTA!F$102:AJ$102,LTA!F$103:AJ$103)</f>
        <v>39.019999999999996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98.88000000000001</v>
      </c>
      <c r="AB66" s="117">
        <f>-STOA!N66</f>
        <v>-270.66000000000003</v>
      </c>
      <c r="AC66">
        <f t="shared" si="0"/>
        <v>17.494405490846201</v>
      </c>
      <c r="AD66">
        <f t="shared" si="1"/>
        <v>1426.7832644737916</v>
      </c>
      <c r="AE66">
        <f>'IDT-1'!B66</f>
        <v>22</v>
      </c>
      <c r="AF66" s="26"/>
      <c r="AG66">
        <f t="shared" si="2"/>
        <v>1448.7832644737916</v>
      </c>
      <c r="AI66" s="75">
        <f>PXIL!H66</f>
        <v>0</v>
      </c>
      <c r="AJ66" s="75">
        <f>PXIL!N66</f>
        <v>0</v>
      </c>
      <c r="AK66" s="75">
        <f>RTM_IEX!H66</f>
        <v>49.82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16.249231950844852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149.44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1008.5845931511282</v>
      </c>
      <c r="P67" s="77">
        <v>106.45548324140857</v>
      </c>
      <c r="Q67" s="77">
        <v>37.96</v>
      </c>
      <c r="R67" s="80">
        <v>43.5</v>
      </c>
      <c r="S67" s="80">
        <v>0</v>
      </c>
      <c r="T67" s="78">
        <f>SUMPRODUCT(LTA!F67:AJ67,LTA!F$101:AJ$101,LTA!F$103:AJ$103)</f>
        <v>232.51999999999998</v>
      </c>
      <c r="U67" s="78">
        <f>SUMPRODUCT(LTA!F67:AJ67,LTA!F$102:AJ$102,LTA!F$103:AJ$103)</f>
        <v>36.78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88.38000000000001</v>
      </c>
      <c r="AB67" s="117">
        <f>-STOA!N67</f>
        <v>-270.66000000000003</v>
      </c>
      <c r="AC67">
        <f t="shared" si="0"/>
        <v>18.018371908579145</v>
      </c>
      <c r="AD67">
        <f t="shared" si="1"/>
        <v>1485.8009364348022</v>
      </c>
      <c r="AE67">
        <f>'IDT-1'!B67</f>
        <v>34</v>
      </c>
      <c r="AF67" s="26"/>
      <c r="AG67">
        <f t="shared" si="2"/>
        <v>1519.8009364348022</v>
      </c>
      <c r="AI67" s="75">
        <f>PXIL!H67</f>
        <v>0</v>
      </c>
      <c r="AJ67" s="75">
        <f>PXIL!N67</f>
        <v>0</v>
      </c>
      <c r="AK67" s="75">
        <f>RTM_IEX!H67</f>
        <v>54.61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16.249231950844852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149.44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1028.3432148692282</v>
      </c>
      <c r="P68" s="77">
        <v>106.45548324140857</v>
      </c>
      <c r="Q68" s="77">
        <v>37.96</v>
      </c>
      <c r="R68" s="80">
        <v>43.5</v>
      </c>
      <c r="S68" s="80">
        <v>0</v>
      </c>
      <c r="T68" s="78">
        <f>SUMPRODUCT(LTA!F68:AJ68,LTA!F$101:AJ$101,LTA!F$103:AJ$103)</f>
        <v>203.49999999999997</v>
      </c>
      <c r="U68" s="78">
        <f>SUMPRODUCT(LTA!F68:AJ68,LTA!F$102:AJ$102,LTA!F$103:AJ$103)</f>
        <v>34.29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78.580000000000013</v>
      </c>
      <c r="AB68" s="117">
        <f>-STOA!N68</f>
        <v>-270.66000000000003</v>
      </c>
      <c r="AC68">
        <f t="shared" ref="AC68:AC98" si="3">SUMIF(B68:AB68,"&gt;0")*$AC$2-SUMIF(B68:AB68,"&lt;0")*($AC$2/(1-$AC$2))+SUMIF(AI68:AR68,"&gt;0")*$AC$2-SUMIF(AI68:AR68,"&lt;0")*($AC$2/(1-$AC$2))</f>
        <v>17.735967779698424</v>
      </c>
      <c r="AD68">
        <f t="shared" ref="AD68:AD98" si="4">SUM(B68:AB68,AI68:AR68)-AC68</f>
        <v>1453.9919622817829</v>
      </c>
      <c r="AE68">
        <f>'IDT-1'!B68</f>
        <v>70</v>
      </c>
      <c r="AF68" s="26"/>
      <c r="AG68">
        <f t="shared" ref="AG68:AG98" si="5">SUM(AD68:AF68)+AT68</f>
        <v>1523.9919622817829</v>
      </c>
      <c r="AI68" s="75">
        <f>PXIL!H68</f>
        <v>0</v>
      </c>
      <c r="AJ68" s="75">
        <f>PXIL!N68</f>
        <v>0</v>
      </c>
      <c r="AK68" s="75">
        <f>RTM_IEX!H68</f>
        <v>44.07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16.249231950844852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128.78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1049.122835800528</v>
      </c>
      <c r="P69" s="77">
        <v>106.45548324140857</v>
      </c>
      <c r="Q69" s="77">
        <v>37.96</v>
      </c>
      <c r="R69" s="80">
        <v>34.864823337292158</v>
      </c>
      <c r="S69" s="80">
        <v>0</v>
      </c>
      <c r="T69" s="78">
        <f>SUMPRODUCT(LTA!F69:AJ69,LTA!F$101:AJ$101,LTA!F$103:AJ$103)</f>
        <v>171.73</v>
      </c>
      <c r="U69" s="78">
        <f>SUMPRODUCT(LTA!F69:AJ69,LTA!F$102:AJ$102,LTA!F$103:AJ$103)</f>
        <v>32.46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99.960000000000008</v>
      </c>
      <c r="AB69" s="117">
        <f>-STOA!N69</f>
        <v>-270.66000000000003</v>
      </c>
      <c r="AC69">
        <f t="shared" si="3"/>
        <v>17.646246889262034</v>
      </c>
      <c r="AD69">
        <f t="shared" si="4"/>
        <v>1443.8861274408114</v>
      </c>
      <c r="AE69">
        <f>'IDT-1'!B69</f>
        <v>94</v>
      </c>
      <c r="AF69" s="26"/>
      <c r="AG69">
        <f t="shared" si="5"/>
        <v>1537.8861274408114</v>
      </c>
      <c r="AI69" s="75">
        <f>PXIL!H69</f>
        <v>0</v>
      </c>
      <c r="AJ69" s="75">
        <f>PXIL!N69</f>
        <v>0</v>
      </c>
      <c r="AK69" s="75">
        <f>RTM_IEX!H69</f>
        <v>54.61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8.9894135567402902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142.78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1071.9434905541282</v>
      </c>
      <c r="P70" s="77">
        <v>106.45548324140857</v>
      </c>
      <c r="Q70" s="77">
        <v>37.96</v>
      </c>
      <c r="R70" s="80">
        <v>16.07</v>
      </c>
      <c r="S70" s="80">
        <v>0</v>
      </c>
      <c r="T70" s="78">
        <f>SUMPRODUCT(LTA!F70:AJ70,LTA!F$101:AJ$101,LTA!F$103:AJ$103)</f>
        <v>153.26</v>
      </c>
      <c r="U70" s="78">
        <f>SUMPRODUCT(LTA!F70:AJ70,LTA!F$102:AJ$102,LTA!F$103:AJ$103)</f>
        <v>47.13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166.11</v>
      </c>
      <c r="AB70" s="117">
        <f>-STOA!N70</f>
        <v>-270.66000000000003</v>
      </c>
      <c r="AC70">
        <f t="shared" si="3"/>
        <v>18.087355803857424</v>
      </c>
      <c r="AD70">
        <f t="shared" si="4"/>
        <v>1493.5710315484196</v>
      </c>
      <c r="AE70">
        <f>'IDT-1'!B70</f>
        <v>84.510999999999996</v>
      </c>
      <c r="AF70" s="26"/>
      <c r="AG70">
        <f t="shared" si="5"/>
        <v>1578.0820315484195</v>
      </c>
      <c r="AI70" s="75">
        <f>PXIL!H70</f>
        <v>0</v>
      </c>
      <c r="AJ70" s="75">
        <f>PXIL!N70</f>
        <v>0</v>
      </c>
      <c r="AK70" s="75">
        <f>RTM_IEX!H70</f>
        <v>31.62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16.249231950844852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142.78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1107.330330415728</v>
      </c>
      <c r="P71" s="77">
        <v>106.45548324140857</v>
      </c>
      <c r="Q71" s="77">
        <v>37.96</v>
      </c>
      <c r="R71" s="80">
        <v>4.8099999999999996</v>
      </c>
      <c r="S71" s="80">
        <v>0</v>
      </c>
      <c r="T71" s="78">
        <f>SUMPRODUCT(LTA!F71:AJ71,LTA!F$101:AJ$101,LTA!F$103:AJ$103)</f>
        <v>114.00999999999999</v>
      </c>
      <c r="U71" s="78">
        <f>SUMPRODUCT(LTA!F71:AJ71,LTA!F$102:AJ$102,LTA!F$103:AJ$103)</f>
        <v>46.730000000000004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256.83000000000004</v>
      </c>
      <c r="AB71" s="117">
        <f>-STOA!N71</f>
        <v>-270.66000000000003</v>
      </c>
      <c r="AC71">
        <f t="shared" si="3"/>
        <v>18.534718396507621</v>
      </c>
      <c r="AD71">
        <f t="shared" si="4"/>
        <v>1543.9603272114737</v>
      </c>
      <c r="AE71">
        <f>'IDT-1'!B71</f>
        <v>41.966999999999999</v>
      </c>
      <c r="AF71" s="26"/>
      <c r="AG71">
        <f t="shared" si="5"/>
        <v>1585.9273272114738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16.249231950844852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142.78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1139.7401195477282</v>
      </c>
      <c r="P72" s="77">
        <v>106.45548324140857</v>
      </c>
      <c r="Q72" s="77">
        <v>37.96</v>
      </c>
      <c r="R72" s="80">
        <v>0</v>
      </c>
      <c r="S72" s="80">
        <v>0</v>
      </c>
      <c r="T72" s="78">
        <f>SUMPRODUCT(LTA!F72:AJ72,LTA!F$101:AJ$101,LTA!F$103:AJ$103)</f>
        <v>84.93</v>
      </c>
      <c r="U72" s="78">
        <f>SUMPRODUCT(LTA!F72:AJ72,LTA!F$102:AJ$102,LTA!F$103:AJ$103)</f>
        <v>47.160000000000004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287.52999999999997</v>
      </c>
      <c r="AB72" s="117">
        <f>-STOA!N72</f>
        <v>-270.66000000000003</v>
      </c>
      <c r="AC72">
        <f t="shared" si="3"/>
        <v>18.795636540869225</v>
      </c>
      <c r="AD72">
        <f t="shared" si="4"/>
        <v>1573.3491981991124</v>
      </c>
      <c r="AE72">
        <f>'IDT-1'!B72</f>
        <v>44.811999999999998</v>
      </c>
      <c r="AF72" s="26"/>
      <c r="AG72">
        <f t="shared" si="5"/>
        <v>1618.1611981991123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16.249231950844852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128.78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1157.8052567118691</v>
      </c>
      <c r="P73" s="77">
        <v>106.45548324140857</v>
      </c>
      <c r="Q73" s="77">
        <v>37.96</v>
      </c>
      <c r="R73" s="80">
        <v>0</v>
      </c>
      <c r="S73" s="80">
        <v>0</v>
      </c>
      <c r="T73" s="78">
        <f>SUMPRODUCT(LTA!F73:AJ73,LTA!F$101:AJ$101,LTA!F$103:AJ$103)</f>
        <v>62.39</v>
      </c>
      <c r="U73" s="78">
        <f>SUMPRODUCT(LTA!F73:AJ73,LTA!F$102:AJ$102,LTA!F$103:AJ$103)</f>
        <v>47.65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290.7</v>
      </c>
      <c r="AB73" s="117">
        <f>-STOA!N73</f>
        <v>-270.66000000000003</v>
      </c>
      <c r="AC73">
        <f t="shared" si="3"/>
        <v>19.036273747913668</v>
      </c>
      <c r="AD73">
        <f t="shared" si="4"/>
        <v>1600.4536981562092</v>
      </c>
      <c r="AE73">
        <f>'IDT-1'!B73</f>
        <v>49.601999999999997</v>
      </c>
      <c r="AF73" s="26"/>
      <c r="AG73">
        <f t="shared" si="5"/>
        <v>1650.0556981562092</v>
      </c>
      <c r="AI73" s="75">
        <f>PXIL!H73</f>
        <v>0</v>
      </c>
      <c r="AJ73" s="75">
        <f>PXIL!N73</f>
        <v>0</v>
      </c>
      <c r="AK73" s="75">
        <f>RTM_IEX!H73</f>
        <v>42.16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16.249231950844852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128.78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1174.6281701106691</v>
      </c>
      <c r="P74" s="77">
        <v>106.45548324140857</v>
      </c>
      <c r="Q74" s="77">
        <v>37.96</v>
      </c>
      <c r="R74" s="80">
        <v>0</v>
      </c>
      <c r="S74" s="80">
        <v>0</v>
      </c>
      <c r="T74" s="78">
        <f>SUMPRODUCT(LTA!F74:AJ74,LTA!F$101:AJ$101,LTA!F$103:AJ$103)</f>
        <v>49.49</v>
      </c>
      <c r="U74" s="78">
        <f>SUMPRODUCT(LTA!F74:AJ74,LTA!F$102:AJ$102,LTA!F$103:AJ$103)</f>
        <v>33.35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221.22000000000003</v>
      </c>
      <c r="AB74" s="117">
        <f>-STOA!N74</f>
        <v>-270.66000000000003</v>
      </c>
      <c r="AC74">
        <f t="shared" si="3"/>
        <v>19.159763385823105</v>
      </c>
      <c r="AD74">
        <f t="shared" si="4"/>
        <v>1614.3631219170993</v>
      </c>
      <c r="AE74">
        <f>'IDT-1'!B74</f>
        <v>54.494</v>
      </c>
      <c r="AF74" s="26"/>
      <c r="AG74">
        <f t="shared" si="5"/>
        <v>1668.8571219170992</v>
      </c>
      <c r="AI74" s="75">
        <f>PXIL!H74</f>
        <v>0</v>
      </c>
      <c r="AJ74" s="75">
        <f>PXIL!N74</f>
        <v>0</v>
      </c>
      <c r="AK74" s="75">
        <f>RTM_IEX!H74</f>
        <v>136.05000000000001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16.373271889400918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128.78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1178.0631770683692</v>
      </c>
      <c r="P75" s="77">
        <v>106.45548324140857</v>
      </c>
      <c r="Q75" s="77">
        <v>37.96</v>
      </c>
      <c r="R75" s="80">
        <v>0</v>
      </c>
      <c r="S75" s="80">
        <v>0</v>
      </c>
      <c r="T75" s="78">
        <f>SUMPRODUCT(LTA!F75:AJ75,LTA!F$101:AJ$101,LTA!F$103:AJ$103)</f>
        <v>47.44</v>
      </c>
      <c r="U75" s="78">
        <f>SUMPRODUCT(LTA!F75:AJ75,LTA!F$102:AJ$102,LTA!F$103:AJ$103)</f>
        <v>35.85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61.509999999999991</v>
      </c>
      <c r="AB75" s="117">
        <f>-STOA!N75</f>
        <v>-101.98</v>
      </c>
      <c r="AC75">
        <f t="shared" si="3"/>
        <v>15.80301644806625</v>
      </c>
      <c r="AD75">
        <f t="shared" si="4"/>
        <v>1575.1289157511123</v>
      </c>
      <c r="AE75">
        <f>'IDT-1'!B75</f>
        <v>81.513999999999996</v>
      </c>
      <c r="AF75" s="26"/>
      <c r="AG75">
        <f t="shared" si="5"/>
        <v>1656.6429157511122</v>
      </c>
      <c r="AI75" s="75">
        <f>PXIL!H75</f>
        <v>0</v>
      </c>
      <c r="AJ75" s="75">
        <f>PXIL!N75</f>
        <v>0</v>
      </c>
      <c r="AK75" s="75">
        <f>RTM_IEX!H75</f>
        <v>80.48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16.373271889400918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128.78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1173.7854701760693</v>
      </c>
      <c r="P76" s="77">
        <v>106.45548324140857</v>
      </c>
      <c r="Q76" s="77">
        <v>37.96</v>
      </c>
      <c r="R76" s="80">
        <v>0</v>
      </c>
      <c r="S76" s="80">
        <v>0</v>
      </c>
      <c r="T76" s="78">
        <f>SUMPRODUCT(LTA!F76:AJ76,LTA!F$101:AJ$101,LTA!F$103:AJ$103)</f>
        <v>49.379999999999995</v>
      </c>
      <c r="U76" s="78">
        <f>SUMPRODUCT(LTA!F76:AJ76,LTA!F$102:AJ$102,LTA!F$103:AJ$103)</f>
        <v>39.36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61.509999999999991</v>
      </c>
      <c r="AB76" s="117">
        <f>-STOA!N76</f>
        <v>-101.98</v>
      </c>
      <c r="AC76">
        <f t="shared" si="3"/>
        <v>15.91453262741401</v>
      </c>
      <c r="AD76">
        <f t="shared" si="4"/>
        <v>1587.6896926794645</v>
      </c>
      <c r="AE76">
        <f>'IDT-1'!B76</f>
        <v>78.545000000000002</v>
      </c>
      <c r="AF76" s="26"/>
      <c r="AG76">
        <f t="shared" si="5"/>
        <v>1666.2346926794646</v>
      </c>
      <c r="AI76" s="75">
        <f>PXIL!H76</f>
        <v>0</v>
      </c>
      <c r="AJ76" s="75">
        <f>PXIL!N76</f>
        <v>0</v>
      </c>
      <c r="AK76" s="75">
        <f>RTM_IEX!H76</f>
        <v>91.98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16.373271889400918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128.78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1105.164976667849</v>
      </c>
      <c r="P77" s="77">
        <v>106.45548324140857</v>
      </c>
      <c r="Q77" s="77">
        <v>37.96</v>
      </c>
      <c r="R77" s="80">
        <v>0</v>
      </c>
      <c r="S77" s="80">
        <v>0</v>
      </c>
      <c r="T77" s="78">
        <f>SUMPRODUCT(LTA!F77:AJ77,LTA!F$101:AJ$101,LTA!F$103:AJ$103)</f>
        <v>42.89</v>
      </c>
      <c r="U77" s="78">
        <f>SUMPRODUCT(LTA!F77:AJ77,LTA!F$102:AJ$102,LTA!F$103:AJ$103)</f>
        <v>41.97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61.509999999999991</v>
      </c>
      <c r="AB77" s="117">
        <f>-STOA!N77</f>
        <v>-101.98</v>
      </c>
      <c r="AC77">
        <f t="shared" si="3"/>
        <v>16.178704284541674</v>
      </c>
      <c r="AD77">
        <f t="shared" si="4"/>
        <v>1617.4450275141169</v>
      </c>
      <c r="AE77">
        <f>'IDT-1'!B77</f>
        <v>88.575999999999993</v>
      </c>
      <c r="AF77" s="26"/>
      <c r="AG77">
        <f t="shared" si="5"/>
        <v>1706.0210275141169</v>
      </c>
      <c r="AI77" s="75">
        <f>PXIL!H77</f>
        <v>0</v>
      </c>
      <c r="AJ77" s="75">
        <f>PXIL!N77</f>
        <v>0</v>
      </c>
      <c r="AK77" s="75">
        <f>RTM_IEX!H77</f>
        <v>194.5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15.725925925925926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128.78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1066.0414268567927</v>
      </c>
      <c r="P78" s="77">
        <v>106.45548324140857</v>
      </c>
      <c r="Q78" s="77">
        <v>37.96</v>
      </c>
      <c r="R78" s="80">
        <v>0</v>
      </c>
      <c r="S78" s="80">
        <v>0</v>
      </c>
      <c r="T78" s="78">
        <f>SUMPRODUCT(LTA!F78:AJ78,LTA!F$101:AJ$101,LTA!F$103:AJ$103)</f>
        <v>44.02</v>
      </c>
      <c r="U78" s="78">
        <f>SUMPRODUCT(LTA!F78:AJ78,LTA!F$102:AJ$102,LTA!F$103:AJ$103)</f>
        <v>47.27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102.71</v>
      </c>
      <c r="AB78" s="117">
        <f>-STOA!N78</f>
        <v>-101.98</v>
      </c>
      <c r="AC78">
        <f t="shared" si="3"/>
        <v>16.045464401725798</v>
      </c>
      <c r="AD78">
        <f t="shared" si="4"/>
        <v>1602.4373716224013</v>
      </c>
      <c r="AE78">
        <f>'IDT-1'!B78</f>
        <v>93.197000000000003</v>
      </c>
      <c r="AF78" s="26"/>
      <c r="AG78">
        <f t="shared" si="5"/>
        <v>1695.6343716224014</v>
      </c>
      <c r="AI78" s="75">
        <f>PXIL!H78</f>
        <v>0</v>
      </c>
      <c r="AJ78" s="75">
        <f>PXIL!N78</f>
        <v>0</v>
      </c>
      <c r="AK78" s="75">
        <f>RTM_IEX!H78</f>
        <v>171.5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15.725925925925926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128.78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1047.2299685888925</v>
      </c>
      <c r="P79" s="77">
        <v>106.45548324140857</v>
      </c>
      <c r="Q79" s="77">
        <v>37.96</v>
      </c>
      <c r="R79" s="80">
        <v>0</v>
      </c>
      <c r="S79" s="80">
        <v>0</v>
      </c>
      <c r="T79" s="78">
        <f>SUMPRODUCT(LTA!F79:AJ79,LTA!F$101:AJ$101,LTA!F$103:AJ$103)</f>
        <v>45.61</v>
      </c>
      <c r="U79" s="78">
        <f>SUMPRODUCT(LTA!F79:AJ79,LTA!F$102:AJ$102,LTA!F$103:AJ$103)</f>
        <v>50.35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119</v>
      </c>
      <c r="AB79" s="117">
        <f>-STOA!N79</f>
        <v>-101.98</v>
      </c>
      <c r="AC79">
        <f t="shared" si="3"/>
        <v>15.566907568968276</v>
      </c>
      <c r="AD79">
        <f t="shared" si="4"/>
        <v>1548.5344701872586</v>
      </c>
      <c r="AE79">
        <f>'IDT-1'!B79</f>
        <v>98.960999999999999</v>
      </c>
      <c r="AF79" s="26"/>
      <c r="AG79">
        <f t="shared" si="5"/>
        <v>1647.4954701872587</v>
      </c>
      <c r="AI79" s="75">
        <f>PXIL!H79</f>
        <v>0</v>
      </c>
      <c r="AJ79" s="75">
        <f>PXIL!N79</f>
        <v>0</v>
      </c>
      <c r="AK79" s="75">
        <f>RTM_IEX!H79</f>
        <v>114.97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15.725925925925926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128.78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1040.0393777399925</v>
      </c>
      <c r="P80" s="77">
        <v>106.45548324140857</v>
      </c>
      <c r="Q80" s="77">
        <v>37.96</v>
      </c>
      <c r="R80" s="80">
        <v>0</v>
      </c>
      <c r="S80" s="80">
        <v>0</v>
      </c>
      <c r="T80" s="78">
        <f>SUMPRODUCT(LTA!F80:AJ80,LTA!F$101:AJ$101,LTA!F$103:AJ$103)</f>
        <v>21.42</v>
      </c>
      <c r="U80" s="78">
        <f>SUMPRODUCT(LTA!F80:AJ80,LTA!F$102:AJ$102,LTA!F$103:AJ$103)</f>
        <v>53.769999999999996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185.1</v>
      </c>
      <c r="AB80" s="117">
        <f>-STOA!N80</f>
        <v>-101.98</v>
      </c>
      <c r="AC80">
        <f t="shared" si="3"/>
        <v>15.489462369497955</v>
      </c>
      <c r="AD80">
        <f t="shared" si="4"/>
        <v>1539.811324537829</v>
      </c>
      <c r="AE80">
        <f>'IDT-1'!B80</f>
        <v>77.366</v>
      </c>
      <c r="AF80" s="26"/>
      <c r="AG80">
        <f t="shared" si="5"/>
        <v>1617.177324537829</v>
      </c>
      <c r="AI80" s="75">
        <f>PXIL!H80</f>
        <v>0</v>
      </c>
      <c r="AJ80" s="75">
        <f>PXIL!N80</f>
        <v>0</v>
      </c>
      <c r="AK80" s="75">
        <f>RTM_IEX!H80</f>
        <v>68.03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9.6824096751560589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140.44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1020.0698784039404</v>
      </c>
      <c r="P81" s="77">
        <v>106.45548324140857</v>
      </c>
      <c r="Q81" s="77">
        <v>37.96</v>
      </c>
      <c r="R81" s="80">
        <v>0</v>
      </c>
      <c r="S81" s="80">
        <v>0</v>
      </c>
      <c r="T81" s="78">
        <f>SUMPRODUCT(LTA!F81:AJ81,LTA!F$101:AJ$101,LTA!F$103:AJ$103)</f>
        <v>21.54</v>
      </c>
      <c r="U81" s="78">
        <f>SUMPRODUCT(LTA!F81:AJ81,LTA!F$102:AJ$102,LTA!F$103:AJ$103)</f>
        <v>57.830000000000005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234.92000000000002</v>
      </c>
      <c r="AB81" s="117">
        <f>-STOA!N81</f>
        <v>-101.98</v>
      </c>
      <c r="AC81">
        <f t="shared" si="3"/>
        <v>15.635955832333924</v>
      </c>
      <c r="AD81">
        <f t="shared" si="4"/>
        <v>1556.3118154881711</v>
      </c>
      <c r="AE81">
        <f>'IDT-1'!B81</f>
        <v>69.221999999999994</v>
      </c>
      <c r="AF81" s="26"/>
      <c r="AG81">
        <f t="shared" si="5"/>
        <v>1625.5338154881711</v>
      </c>
      <c r="AI81" s="75">
        <f>PXIL!H81</f>
        <v>0</v>
      </c>
      <c r="AJ81" s="75">
        <f>PXIL!N81</f>
        <v>0</v>
      </c>
      <c r="AK81" s="75">
        <f>RTM_IEX!H81</f>
        <v>45.03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9.6824096751560589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140.44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995.09189850134044</v>
      </c>
      <c r="P82" s="77">
        <v>106.45548324140857</v>
      </c>
      <c r="Q82" s="77">
        <v>37.96</v>
      </c>
      <c r="R82" s="80">
        <v>0</v>
      </c>
      <c r="S82" s="80">
        <v>0</v>
      </c>
      <c r="T82" s="78">
        <f>SUMPRODUCT(LTA!F82:AJ82,LTA!F$101:AJ$101,LTA!F$103:AJ$103)</f>
        <v>22.12</v>
      </c>
      <c r="U82" s="78">
        <f>SUMPRODUCT(LTA!F82:AJ82,LTA!F$102:AJ$102,LTA!F$103:AJ$103)</f>
        <v>62.86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8.6199999999999992</v>
      </c>
      <c r="Z82" s="75">
        <f>IEX!N82</f>
        <v>0</v>
      </c>
      <c r="AA82" s="117">
        <f>STOA!H82</f>
        <v>239.71</v>
      </c>
      <c r="AB82" s="117">
        <f>-STOA!N82</f>
        <v>-101.98</v>
      </c>
      <c r="AC82">
        <f t="shared" si="3"/>
        <v>15.591973609191042</v>
      </c>
      <c r="AD82">
        <f t="shared" si="4"/>
        <v>1551.3578178087139</v>
      </c>
      <c r="AE82">
        <f>'IDT-1'!B82</f>
        <v>76.277000000000001</v>
      </c>
      <c r="AF82" s="26"/>
      <c r="AG82">
        <f t="shared" si="5"/>
        <v>1627.6348178087139</v>
      </c>
      <c r="AI82" s="75">
        <f>PXIL!H82</f>
        <v>0</v>
      </c>
      <c r="AJ82" s="75">
        <f>PXIL!N82</f>
        <v>0</v>
      </c>
      <c r="AK82" s="75">
        <f>RTM_IEX!H82</f>
        <v>45.99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15.725925925925926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75.260000000000005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983.86321572928978</v>
      </c>
      <c r="P83" s="77">
        <v>106.45548324140857</v>
      </c>
      <c r="Q83" s="77">
        <v>37.96</v>
      </c>
      <c r="R83" s="80">
        <v>0</v>
      </c>
      <c r="S83" s="80">
        <v>0</v>
      </c>
      <c r="T83" s="78">
        <f>SUMPRODUCT(LTA!F83:AJ83,LTA!F$101:AJ$101,LTA!F$103:AJ$103)</f>
        <v>22.5</v>
      </c>
      <c r="U83" s="78">
        <f>SUMPRODUCT(LTA!F83:AJ83,LTA!F$102:AJ$102,LTA!F$103:AJ$103)</f>
        <v>63.71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219.72</v>
      </c>
      <c r="AB83" s="117">
        <f>-STOA!N83</f>
        <v>-101.98</v>
      </c>
      <c r="AC83">
        <f t="shared" si="3"/>
        <v>15.338928143803773</v>
      </c>
      <c r="AD83">
        <f t="shared" si="4"/>
        <v>1522.8556967528204</v>
      </c>
      <c r="AE83">
        <f>'IDT-1'!B83</f>
        <v>108.873</v>
      </c>
      <c r="AF83" s="26"/>
      <c r="AG83">
        <f t="shared" si="5"/>
        <v>1631.7286967528205</v>
      </c>
      <c r="AI83" s="75">
        <f>PXIL!H83</f>
        <v>0</v>
      </c>
      <c r="AJ83" s="75">
        <f>PXIL!N83</f>
        <v>0</v>
      </c>
      <c r="AK83" s="75">
        <f>RTM_IEX!H83</f>
        <v>114.98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15.725925925925926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75.260000000000005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966.8123266596898</v>
      </c>
      <c r="P84" s="77">
        <v>106.45548324140857</v>
      </c>
      <c r="Q84" s="77">
        <v>37.96</v>
      </c>
      <c r="R84" s="80">
        <v>0</v>
      </c>
      <c r="S84" s="80">
        <v>0</v>
      </c>
      <c r="T84" s="78">
        <f>SUMPRODUCT(LTA!F84:AJ84,LTA!F$101:AJ$101,LTA!F$103:AJ$103)</f>
        <v>22.9</v>
      </c>
      <c r="U84" s="78">
        <f>SUMPRODUCT(LTA!F84:AJ84,LTA!F$102:AJ$102,LTA!F$103:AJ$103)</f>
        <v>66.320000000000007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153.29</v>
      </c>
      <c r="Z84" s="75">
        <f>IEX!N84</f>
        <v>0</v>
      </c>
      <c r="AA84" s="117">
        <f>STOA!H84</f>
        <v>29.059999999999995</v>
      </c>
      <c r="AB84" s="117">
        <f>-STOA!N84</f>
        <v>-101.98</v>
      </c>
      <c r="AC84">
        <f t="shared" si="3"/>
        <v>14.827464319991293</v>
      </c>
      <c r="AD84">
        <f t="shared" si="4"/>
        <v>1465.2462715070328</v>
      </c>
      <c r="AE84">
        <f>'IDT-1'!B84</f>
        <v>153.09800000000001</v>
      </c>
      <c r="AF84" s="26"/>
      <c r="AG84">
        <f t="shared" si="5"/>
        <v>1618.3442715070328</v>
      </c>
      <c r="AI84" s="75">
        <f>PXIL!H84</f>
        <v>0</v>
      </c>
      <c r="AJ84" s="75">
        <f>PXIL!N84</f>
        <v>0</v>
      </c>
      <c r="AK84" s="75">
        <f>RTM_IEX!H84</f>
        <v>108.27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15.725925925925926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75.260000000000005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938.17810426558981</v>
      </c>
      <c r="P85" s="77">
        <v>106.45548324140857</v>
      </c>
      <c r="Q85" s="77">
        <v>37.96</v>
      </c>
      <c r="R85" s="80">
        <v>0</v>
      </c>
      <c r="S85" s="80">
        <v>0</v>
      </c>
      <c r="T85" s="78">
        <f>SUMPRODUCT(LTA!F85:AJ85,LTA!F$101:AJ$101,LTA!F$103:AJ$103)</f>
        <v>23.29</v>
      </c>
      <c r="U85" s="78">
        <f>SUMPRODUCT(LTA!F85:AJ85,LTA!F$102:AJ$102,LTA!F$103:AJ$103)</f>
        <v>71.8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90.06</v>
      </c>
      <c r="Z85" s="75">
        <f>IEX!N85</f>
        <v>0</v>
      </c>
      <c r="AA85" s="117">
        <f>STOA!H85</f>
        <v>29.059999999999995</v>
      </c>
      <c r="AB85" s="117">
        <f>-STOA!N85</f>
        <v>-101.98</v>
      </c>
      <c r="AC85">
        <f t="shared" si="3"/>
        <v>14.011755162923212</v>
      </c>
      <c r="AD85">
        <f t="shared" si="4"/>
        <v>1373.3677582700009</v>
      </c>
      <c r="AE85">
        <f>'IDT-1'!B85</f>
        <v>215.48400000000001</v>
      </c>
      <c r="AF85" s="26"/>
      <c r="AG85">
        <f t="shared" si="5"/>
        <v>1588.8517582700008</v>
      </c>
      <c r="AI85" s="75">
        <f>PXIL!H85</f>
        <v>0</v>
      </c>
      <c r="AJ85" s="75">
        <f>PXIL!N85</f>
        <v>0</v>
      </c>
      <c r="AK85" s="75">
        <f>RTM_IEX!H85</f>
        <v>101.57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15.725925925925926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75.260000000000005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938.6443475663898</v>
      </c>
      <c r="P86" s="77">
        <v>106.45548324140857</v>
      </c>
      <c r="Q86" s="77">
        <v>37.96</v>
      </c>
      <c r="R86" s="80">
        <v>0</v>
      </c>
      <c r="S86" s="80">
        <v>0</v>
      </c>
      <c r="T86" s="78">
        <f>SUMPRODUCT(LTA!F86:AJ86,LTA!F$101:AJ$101,LTA!F$103:AJ$103)</f>
        <v>23.759999999999998</v>
      </c>
      <c r="U86" s="78">
        <f>SUMPRODUCT(LTA!F86:AJ86,LTA!F$102:AJ$102,LTA!F$103:AJ$103)</f>
        <v>73.72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212.7</v>
      </c>
      <c r="Z86" s="75">
        <f>IEX!N86</f>
        <v>0</v>
      </c>
      <c r="AA86" s="117">
        <f>STOA!H86</f>
        <v>29.059999999999995</v>
      </c>
      <c r="AB86" s="117">
        <f>-STOA!N86</f>
        <v>-101.98</v>
      </c>
      <c r="AC86">
        <f t="shared" si="3"/>
        <v>15.107586103970252</v>
      </c>
      <c r="AD86">
        <f t="shared" si="4"/>
        <v>1496.7981706297537</v>
      </c>
      <c r="AE86">
        <f>'IDT-1'!B86</f>
        <v>75</v>
      </c>
      <c r="AF86" s="26"/>
      <c r="AG86">
        <f t="shared" si="5"/>
        <v>1571.7981706297537</v>
      </c>
      <c r="AI86" s="75">
        <f>PXIL!H86</f>
        <v>0</v>
      </c>
      <c r="AJ86" s="75">
        <f>PXIL!N86</f>
        <v>0</v>
      </c>
      <c r="AK86" s="75">
        <f>RTM_IEX!H86</f>
        <v>100.6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15.725925925925926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75.260000000000005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938.75495526252143</v>
      </c>
      <c r="P87" s="77">
        <v>103.9611781426329</v>
      </c>
      <c r="Q87" s="77">
        <v>37.049999999999997</v>
      </c>
      <c r="R87" s="80">
        <v>0</v>
      </c>
      <c r="S87" s="80">
        <v>0</v>
      </c>
      <c r="T87" s="78">
        <f>SUMPRODUCT(LTA!F87:AJ87,LTA!F$101:AJ$101,LTA!F$103:AJ$103)</f>
        <v>20.09</v>
      </c>
      <c r="U87" s="78">
        <f>SUMPRODUCT(LTA!F87:AJ87,LTA!F$102:AJ$102,LTA!F$103:AJ$103)</f>
        <v>74.13000000000001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191.62</v>
      </c>
      <c r="Z87" s="75">
        <f>IEX!N87</f>
        <v>0</v>
      </c>
      <c r="AA87" s="117">
        <f>STOA!H87</f>
        <v>29.06</v>
      </c>
      <c r="AB87" s="117">
        <f>-STOA!N87</f>
        <v>-101.98</v>
      </c>
      <c r="AC87">
        <f t="shared" si="3"/>
        <v>14.864409566826984</v>
      </c>
      <c r="AD87">
        <f t="shared" si="4"/>
        <v>1469.4076497642532</v>
      </c>
      <c r="AE87">
        <f>'IDT-1'!B87</f>
        <v>80</v>
      </c>
      <c r="AF87" s="26"/>
      <c r="AG87">
        <f t="shared" si="5"/>
        <v>1549.4076497642532</v>
      </c>
      <c r="AI87" s="75">
        <f>PXIL!H87</f>
        <v>0</v>
      </c>
      <c r="AJ87" s="75">
        <f>PXIL!N87</f>
        <v>0</v>
      </c>
      <c r="AK87" s="75">
        <f>RTM_IEX!H87</f>
        <v>100.6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15.725925925925926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82.26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916.97040300123331</v>
      </c>
      <c r="P88" s="77">
        <v>103.9611781426329</v>
      </c>
      <c r="Q88" s="77">
        <v>37.049999999999997</v>
      </c>
      <c r="R88" s="80">
        <v>0</v>
      </c>
      <c r="S88" s="80">
        <v>0</v>
      </c>
      <c r="T88" s="78">
        <f>SUMPRODUCT(LTA!F88:AJ88,LTA!F$101:AJ$101,LTA!F$103:AJ$103)</f>
        <v>19.68</v>
      </c>
      <c r="U88" s="78">
        <f>SUMPRODUCT(LTA!F88:AJ88,LTA!F$102:AJ$102,LTA!F$103:AJ$103)</f>
        <v>73.81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181.08</v>
      </c>
      <c r="Z88" s="75">
        <f>IEX!N88</f>
        <v>0</v>
      </c>
      <c r="AA88" s="117">
        <f>STOA!H88</f>
        <v>29.06</v>
      </c>
      <c r="AB88" s="117">
        <f>-STOA!N88</f>
        <v>-101.98</v>
      </c>
      <c r="AC88">
        <f t="shared" si="3"/>
        <v>14.820545506927649</v>
      </c>
      <c r="AD88">
        <f t="shared" si="4"/>
        <v>1464.4669615628645</v>
      </c>
      <c r="AE88">
        <f>'IDT-1'!B88</f>
        <v>68.823000000000008</v>
      </c>
      <c r="AF88" s="26"/>
      <c r="AG88">
        <f t="shared" si="5"/>
        <v>1533.2899615628646</v>
      </c>
      <c r="AI88" s="75">
        <f>PXIL!H88</f>
        <v>0</v>
      </c>
      <c r="AJ88" s="75">
        <f>PXIL!N88</f>
        <v>0</v>
      </c>
      <c r="AK88" s="75">
        <f>RTM_IEX!H88</f>
        <v>121.67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15.725925925925926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82.26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936.33406135253529</v>
      </c>
      <c r="P89" s="77">
        <v>104.36</v>
      </c>
      <c r="Q89" s="77">
        <v>37.24</v>
      </c>
      <c r="R89" s="80">
        <v>0</v>
      </c>
      <c r="S89" s="80">
        <v>0</v>
      </c>
      <c r="T89" s="78">
        <f>SUMPRODUCT(LTA!F89:AJ89,LTA!F$101:AJ$101,LTA!F$103:AJ$103)</f>
        <v>19.32</v>
      </c>
      <c r="U89" s="78">
        <f>SUMPRODUCT(LTA!F89:AJ89,LTA!F$102:AJ$102,LTA!F$103:AJ$103)</f>
        <v>74.72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119.76</v>
      </c>
      <c r="Z89" s="75">
        <f>IEX!N89</f>
        <v>0</v>
      </c>
      <c r="AA89" s="117">
        <f>STOA!H89</f>
        <v>29.06</v>
      </c>
      <c r="AB89" s="117">
        <f>-STOA!N89</f>
        <v>-101.98</v>
      </c>
      <c r="AC89">
        <f t="shared" si="3"/>
        <v>14.242231332763936</v>
      </c>
      <c r="AD89">
        <f t="shared" si="4"/>
        <v>1399.3277559456969</v>
      </c>
      <c r="AE89">
        <f>'IDT-1'!B89</f>
        <v>114.614</v>
      </c>
      <c r="AF89" s="26"/>
      <c r="AG89">
        <f t="shared" si="5"/>
        <v>1513.941755945697</v>
      </c>
      <c r="AI89" s="75">
        <f>PXIL!H89</f>
        <v>0</v>
      </c>
      <c r="AJ89" s="75">
        <f>PXIL!N89</f>
        <v>0</v>
      </c>
      <c r="AK89" s="75">
        <f>RTM_IEX!H89</f>
        <v>96.77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15.725925925925926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82.26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913.80725136596573</v>
      </c>
      <c r="P90" s="77">
        <v>103.9611781426329</v>
      </c>
      <c r="Q90" s="77">
        <v>37.049999999999997</v>
      </c>
      <c r="R90" s="80">
        <v>0</v>
      </c>
      <c r="S90" s="80">
        <v>0</v>
      </c>
      <c r="T90" s="78">
        <f>SUMPRODUCT(LTA!F90:AJ90,LTA!F$101:AJ$101,LTA!F$103:AJ$103)</f>
        <v>18.939999999999998</v>
      </c>
      <c r="U90" s="78">
        <f>SUMPRODUCT(LTA!F90:AJ90,LTA!F$102:AJ$102,LTA!F$103:AJ$103)</f>
        <v>77.22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139.88999999999999</v>
      </c>
      <c r="Z90" s="75">
        <f>IEX!N90</f>
        <v>0</v>
      </c>
      <c r="AA90" s="117">
        <f>STOA!H90</f>
        <v>29.06</v>
      </c>
      <c r="AB90" s="117">
        <f>-STOA!N90</f>
        <v>-101.98</v>
      </c>
      <c r="AC90">
        <f t="shared" si="3"/>
        <v>14.344173772537296</v>
      </c>
      <c r="AD90">
        <f t="shared" si="4"/>
        <v>1410.8101816619874</v>
      </c>
      <c r="AE90">
        <f>'IDT-1'!B90</f>
        <v>54.21</v>
      </c>
      <c r="AF90" s="26"/>
      <c r="AG90">
        <f t="shared" si="5"/>
        <v>1465.0201816619874</v>
      </c>
      <c r="AI90" s="75">
        <f>PXIL!H90</f>
        <v>0</v>
      </c>
      <c r="AJ90" s="75">
        <f>PXIL!N90</f>
        <v>0</v>
      </c>
      <c r="AK90" s="75">
        <f>RTM_IEX!H90</f>
        <v>109.22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15.725925925925926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957.25933989227372</v>
      </c>
      <c r="P91" s="77">
        <v>106.45548324140857</v>
      </c>
      <c r="Q91" s="77">
        <v>37.96</v>
      </c>
      <c r="R91" s="80">
        <v>0</v>
      </c>
      <c r="S91" s="80">
        <v>0</v>
      </c>
      <c r="T91" s="78">
        <f>SUMPRODUCT(LTA!F91:AJ91,LTA!F$101:AJ$101,LTA!F$103:AJ$103)</f>
        <v>12.510000000000002</v>
      </c>
      <c r="U91" s="78">
        <f>SUMPRODUCT(LTA!F91:AJ91,LTA!F$102:AJ$102,LTA!F$103:AJ$103)</f>
        <v>78.23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103.47</v>
      </c>
      <c r="Z91" s="75">
        <f>IEX!N91</f>
        <v>0</v>
      </c>
      <c r="AA91" s="117">
        <f>STOA!H91</f>
        <v>27.96</v>
      </c>
      <c r="AB91" s="117">
        <f>-STOA!N91</f>
        <v>-101.98</v>
      </c>
      <c r="AC91">
        <f t="shared" si="3"/>
        <v>14.101438036438029</v>
      </c>
      <c r="AD91">
        <f t="shared" si="4"/>
        <v>1383.4693110231699</v>
      </c>
      <c r="AE91">
        <f>'IDT-1'!B91</f>
        <v>36.704000000000001</v>
      </c>
      <c r="AF91" s="26"/>
      <c r="AG91">
        <f t="shared" si="5"/>
        <v>1420.1733110231698</v>
      </c>
      <c r="AI91" s="75">
        <f>PXIL!H91</f>
        <v>0</v>
      </c>
      <c r="AJ91" s="75">
        <f>PXIL!N91</f>
        <v>0</v>
      </c>
      <c r="AK91" s="75">
        <f>RTM_IEX!H91</f>
        <v>60.36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15.725925925925926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940.87615304286282</v>
      </c>
      <c r="P92" s="77">
        <v>106.45548324140857</v>
      </c>
      <c r="Q92" s="77">
        <v>37.96</v>
      </c>
      <c r="R92" s="80">
        <v>0</v>
      </c>
      <c r="S92" s="80">
        <v>0</v>
      </c>
      <c r="T92" s="78">
        <f>SUMPRODUCT(LTA!F92:AJ92,LTA!F$101:AJ$101,LTA!F$103:AJ$103)</f>
        <v>12.059999999999999</v>
      </c>
      <c r="U92" s="78">
        <f>SUMPRODUCT(LTA!F92:AJ92,LTA!F$102:AJ$102,LTA!F$103:AJ$103)</f>
        <v>53.89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13.42</v>
      </c>
      <c r="Z92" s="75">
        <f>IEX!N92</f>
        <v>0</v>
      </c>
      <c r="AA92" s="117">
        <f>STOA!H92</f>
        <v>27.96</v>
      </c>
      <c r="AB92" s="117">
        <f>-STOA!N92</f>
        <v>-101.98</v>
      </c>
      <c r="AC92">
        <f t="shared" si="3"/>
        <v>12.955121992163217</v>
      </c>
      <c r="AD92">
        <f t="shared" si="4"/>
        <v>1254.3524402180342</v>
      </c>
      <c r="AE92">
        <f>'IDT-1'!B92</f>
        <v>82.903999999999996</v>
      </c>
      <c r="AF92" s="26"/>
      <c r="AG92">
        <f t="shared" si="5"/>
        <v>1337.2564402180342</v>
      </c>
      <c r="AI92" s="75">
        <f>PXIL!H92</f>
        <v>0</v>
      </c>
      <c r="AJ92" s="75">
        <f>PXIL!N92</f>
        <v>0</v>
      </c>
      <c r="AK92" s="75">
        <f>RTM_IEX!H92</f>
        <v>61.32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15.725925925925926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936.26310727385692</v>
      </c>
      <c r="P93" s="77">
        <v>106.45548324140857</v>
      </c>
      <c r="Q93" s="77">
        <v>37.96</v>
      </c>
      <c r="R93" s="80">
        <v>0</v>
      </c>
      <c r="S93" s="80">
        <v>0</v>
      </c>
      <c r="T93" s="78">
        <f>SUMPRODUCT(LTA!F93:AJ93,LTA!F$101:AJ$101,LTA!F$103:AJ$103)</f>
        <v>11.6</v>
      </c>
      <c r="U93" s="78">
        <f>SUMPRODUCT(LTA!F93:AJ93,LTA!F$102:AJ$102,LTA!F$103:AJ$103)</f>
        <v>52.97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27.96</v>
      </c>
      <c r="AB93" s="117">
        <f>-STOA!N93</f>
        <v>-101.98</v>
      </c>
      <c r="AC93">
        <f t="shared" si="3"/>
        <v>12.733687189395962</v>
      </c>
      <c r="AD93">
        <f t="shared" si="4"/>
        <v>1229.4108292517951</v>
      </c>
      <c r="AE93">
        <f>'IDT-1'!B93</f>
        <v>57</v>
      </c>
      <c r="AF93" s="26"/>
      <c r="AG93">
        <f t="shared" si="5"/>
        <v>1286.4108292517951</v>
      </c>
      <c r="AI93" s="75">
        <f>PXIL!H93</f>
        <v>0</v>
      </c>
      <c r="AJ93" s="75">
        <f>PXIL!N93</f>
        <v>0</v>
      </c>
      <c r="AK93" s="75">
        <f>RTM_IEX!H93</f>
        <v>55.57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15.725925925925926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961.73528450854451</v>
      </c>
      <c r="P94" s="77">
        <v>106.46000000000001</v>
      </c>
      <c r="Q94" s="77">
        <v>37.96</v>
      </c>
      <c r="R94" s="80">
        <v>0</v>
      </c>
      <c r="S94" s="80">
        <v>0</v>
      </c>
      <c r="T94" s="78">
        <f>SUMPRODUCT(LTA!F94:AJ94,LTA!F$101:AJ$101,LTA!F$103:AJ$103)</f>
        <v>11.350000000000001</v>
      </c>
      <c r="U94" s="78">
        <f>SUMPRODUCT(LTA!F94:AJ94,LTA!F$102:AJ$102,LTA!F$103:AJ$103)</f>
        <v>50.93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27.96</v>
      </c>
      <c r="AB94" s="117">
        <f>-STOA!N94</f>
        <v>-101.98</v>
      </c>
      <c r="AC94">
        <f t="shared" si="3"/>
        <v>12.674028325322523</v>
      </c>
      <c r="AD94">
        <f t="shared" si="4"/>
        <v>1222.6910717438871</v>
      </c>
      <c r="AE94">
        <f>'IDT-1'!B94</f>
        <v>0</v>
      </c>
      <c r="AF94" s="26"/>
      <c r="AG94">
        <f t="shared" si="5"/>
        <v>1222.6910717438871</v>
      </c>
      <c r="AI94" s="75">
        <f>PXIL!H94</f>
        <v>0</v>
      </c>
      <c r="AJ94" s="75">
        <f>PXIL!N94</f>
        <v>0</v>
      </c>
      <c r="AK94" s="75">
        <f>RTM_IEX!H94</f>
        <v>41.2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15.725925925925926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887.42919169201832</v>
      </c>
      <c r="P95" s="77">
        <v>106.46000000000001</v>
      </c>
      <c r="Q95" s="77">
        <v>37.96</v>
      </c>
      <c r="R95" s="80">
        <v>0</v>
      </c>
      <c r="S95" s="80">
        <v>0</v>
      </c>
      <c r="T95" s="78">
        <f>SUMPRODUCT(LTA!F95:AJ95,LTA!F$101:AJ$101,LTA!F$103:AJ$103)</f>
        <v>11.19</v>
      </c>
      <c r="U95" s="78">
        <f>SUMPRODUCT(LTA!F95:AJ95,LTA!F$102:AJ$102,LTA!F$103:AJ$103)</f>
        <v>49.089999999999996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27.96</v>
      </c>
      <c r="AB95" s="117">
        <f>-STOA!N95</f>
        <v>-101.98</v>
      </c>
      <c r="AC95">
        <f t="shared" si="3"/>
        <v>12.373454708537093</v>
      </c>
      <c r="AD95">
        <f t="shared" si="4"/>
        <v>1188.8355525441461</v>
      </c>
      <c r="AE95">
        <f>'IDT-1'!B95</f>
        <v>0</v>
      </c>
      <c r="AF95" s="26"/>
      <c r="AG95">
        <f t="shared" si="5"/>
        <v>1188.8355525441461</v>
      </c>
      <c r="AI95" s="75">
        <f>PXIL!H95</f>
        <v>0</v>
      </c>
      <c r="AJ95" s="75">
        <f>PXIL!N95</f>
        <v>0</v>
      </c>
      <c r="AK95" s="75">
        <f>RTM_IEX!H95</f>
        <v>83.35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15.725925925925926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806.00844573547192</v>
      </c>
      <c r="P96" s="77">
        <v>106.46000000000001</v>
      </c>
      <c r="Q96" s="77">
        <v>37.96</v>
      </c>
      <c r="R96" s="80">
        <v>0</v>
      </c>
      <c r="S96" s="80">
        <v>0</v>
      </c>
      <c r="T96" s="78">
        <f>SUMPRODUCT(LTA!F96:AJ96,LTA!F$101:AJ$101,LTA!F$103:AJ$103)</f>
        <v>11.16</v>
      </c>
      <c r="U96" s="78">
        <f>SUMPRODUCT(LTA!F96:AJ96,LTA!F$102:AJ$102,LTA!F$103:AJ$103)</f>
        <v>48.89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27.96</v>
      </c>
      <c r="AB96" s="117">
        <f>-STOA!N96</f>
        <v>-101.98</v>
      </c>
      <c r="AC96">
        <f t="shared" si="3"/>
        <v>11.713976144119487</v>
      </c>
      <c r="AD96">
        <f t="shared" si="4"/>
        <v>1114.5542851520177</v>
      </c>
      <c r="AE96">
        <f>'IDT-1'!B96</f>
        <v>0</v>
      </c>
      <c r="AF96" s="26"/>
      <c r="AG96">
        <f t="shared" si="5"/>
        <v>1114.5542851520177</v>
      </c>
      <c r="AI96" s="75">
        <f>PXIL!H96</f>
        <v>0</v>
      </c>
      <c r="AJ96" s="75">
        <f>PXIL!N96</f>
        <v>0</v>
      </c>
      <c r="AK96" s="75">
        <f>RTM_IEX!H96</f>
        <v>90.06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15.725925925925926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742.9210035385704</v>
      </c>
      <c r="P97" s="77">
        <v>106.46649383920945</v>
      </c>
      <c r="Q97" s="77">
        <v>37.959999999999994</v>
      </c>
      <c r="R97" s="80">
        <v>0</v>
      </c>
      <c r="S97" s="80">
        <v>0</v>
      </c>
      <c r="T97" s="78">
        <f>SUMPRODUCT(LTA!F97:AJ97,LTA!F$101:AJ$101,LTA!F$103:AJ$103)</f>
        <v>11.09</v>
      </c>
      <c r="U97" s="78">
        <f>SUMPRODUCT(LTA!F97:AJ97,LTA!F$102:AJ$102,LTA!F$103:AJ$103)</f>
        <v>50.68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27.96</v>
      </c>
      <c r="AB97" s="117">
        <f>-STOA!N97</f>
        <v>-101.98</v>
      </c>
      <c r="AC97">
        <f t="shared" si="3"/>
        <v>11.173999798571796</v>
      </c>
      <c r="AD97">
        <f t="shared" si="4"/>
        <v>1053.7333131398732</v>
      </c>
      <c r="AE97">
        <f>'IDT-1'!B97</f>
        <v>0</v>
      </c>
      <c r="AF97" s="26"/>
      <c r="AG97">
        <f t="shared" si="5"/>
        <v>1053.7333131398732</v>
      </c>
      <c r="AI97" s="75">
        <f>PXIL!H97</f>
        <v>0</v>
      </c>
      <c r="AJ97" s="75">
        <f>PXIL!N97</f>
        <v>0</v>
      </c>
      <c r="AK97" s="75">
        <f>RTM_IEX!H97</f>
        <v>90.06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15.725925925925926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682.05271231697725</v>
      </c>
      <c r="P98" s="77">
        <v>106.46649383920945</v>
      </c>
      <c r="Q98" s="77">
        <v>37.959999999999994</v>
      </c>
      <c r="R98" s="80">
        <v>0</v>
      </c>
      <c r="S98" s="80">
        <v>0</v>
      </c>
      <c r="T98" s="78">
        <f>SUMPRODUCT(LTA!F98:AJ98,LTA!F$101:AJ$101,LTA!F$103:AJ$103)</f>
        <v>10.93</v>
      </c>
      <c r="U98" s="78">
        <f>SUMPRODUCT(LTA!F98:AJ98,LTA!F$102:AJ$102,LTA!F$103:AJ$103)</f>
        <v>52.1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27.96</v>
      </c>
      <c r="AB98" s="117">
        <f>-STOA!N98</f>
        <v>-101.98</v>
      </c>
      <c r="AC98">
        <f t="shared" si="3"/>
        <v>10.640998835821774</v>
      </c>
      <c r="AD98">
        <f t="shared" si="4"/>
        <v>993.69802288103006</v>
      </c>
      <c r="AE98">
        <f>'IDT-1'!B98</f>
        <v>0</v>
      </c>
      <c r="AF98" s="26"/>
      <c r="AG98">
        <f t="shared" si="5"/>
        <v>993.69802288103006</v>
      </c>
      <c r="AI98" s="75">
        <f>PXIL!H98</f>
        <v>0</v>
      </c>
      <c r="AJ98" s="75">
        <f>PXIL!N98</f>
        <v>0</v>
      </c>
      <c r="AK98" s="75">
        <f>RTM_IEX!H98</f>
        <v>89.1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0.36364095993906809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2.5469038523939713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21.689614371611331</v>
      </c>
      <c r="P99" s="77">
        <f t="shared" si="6"/>
        <v>2.3375173033983563</v>
      </c>
      <c r="Q99" s="77">
        <f t="shared" si="6"/>
        <v>0.80821500000000068</v>
      </c>
      <c r="R99" s="80">
        <f t="shared" si="6"/>
        <v>0.412801205834323</v>
      </c>
      <c r="S99" s="80">
        <f t="shared" si="6"/>
        <v>0</v>
      </c>
      <c r="T99" s="78">
        <f t="shared" si="6"/>
        <v>3.3014150000000018</v>
      </c>
      <c r="U99" s="78">
        <f t="shared" si="6"/>
        <v>1.3155325000000007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1.2956650000000005</v>
      </c>
      <c r="Z99" s="75">
        <f t="shared" si="6"/>
        <v>-0.51024999999999998</v>
      </c>
      <c r="AA99" s="117">
        <f t="shared" si="6"/>
        <v>3.1294574999999969</v>
      </c>
      <c r="AB99" s="117">
        <f t="shared" si="6"/>
        <v>-4.1516399999999969</v>
      </c>
      <c r="AC99">
        <f t="shared" si="6"/>
        <v>0.38232221578551095</v>
      </c>
      <c r="AD99">
        <f t="shared" si="6"/>
        <v>33.089022977391522</v>
      </c>
      <c r="AE99">
        <f t="shared" si="6"/>
        <v>1.0950704999999998</v>
      </c>
      <c r="AG99">
        <f t="shared" si="6"/>
        <v>34.184093477391542</v>
      </c>
      <c r="AI99">
        <f t="shared" si="6"/>
        <v>0</v>
      </c>
      <c r="AJ99">
        <f t="shared" si="6"/>
        <v>0</v>
      </c>
      <c r="AK99">
        <f t="shared" si="6"/>
        <v>1.2357225000000003</v>
      </c>
      <c r="AL99">
        <f t="shared" si="6"/>
        <v>-0.30325000000000002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44922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8.6081954294720262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47.56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552.57766334349594</v>
      </c>
      <c r="P3" s="77">
        <v>28.741656293222686</v>
      </c>
      <c r="Q3" s="77">
        <v>9.18</v>
      </c>
      <c r="R3" s="80">
        <v>0</v>
      </c>
      <c r="S3" s="80">
        <v>0</v>
      </c>
      <c r="T3" s="78">
        <f>SUMPRODUCT(LTA!F3:AJ3,LTA!F$101:AJ$101,LTA!F$104:AJ$104)</f>
        <v>53.6</v>
      </c>
      <c r="U3" s="78">
        <f>SUMPRODUCT(LTA!F3:AJ3,LTA!F$102:AJ$102,LTA!F$104:AJ$104)</f>
        <v>104.44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-146</v>
      </c>
      <c r="AA3" s="117">
        <f>STOA!I3</f>
        <v>0.41</v>
      </c>
      <c r="AB3" s="117">
        <f>-STOA!O3</f>
        <v>-206.3</v>
      </c>
      <c r="AC3">
        <f>SUMIF(B3:AB3,"&gt;0")*$AC$2-SUMIF(B3:AB3,"&lt;0")*($AC$2/(1-$AC$2))+SUMIF(AI3:AR3,"&gt;0")*$AC$2-SUMIF(AI3:AR3,"&lt;0")*($AC$2/(1-$AC$2))</f>
        <v>10.423646458651888</v>
      </c>
      <c r="AD3">
        <f>SUM(B3:AB3,AI3:AR3)-AC3</f>
        <v>466.35386860753863</v>
      </c>
      <c r="AE3">
        <f>'IDT-1'!C3</f>
        <v>0</v>
      </c>
      <c r="AF3" s="26"/>
      <c r="AG3">
        <f>SUM(AD3:AF3)</f>
        <v>466.35386860753863</v>
      </c>
      <c r="AI3" s="75">
        <f>PXIL!I3</f>
        <v>0</v>
      </c>
      <c r="AJ3" s="75">
        <f>PXIL!O3</f>
        <v>0</v>
      </c>
      <c r="AK3" s="75">
        <f>RTM_IEX!I3</f>
        <v>23.96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8.6081954294720262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552.52740220164742</v>
      </c>
      <c r="P4" s="77">
        <v>28.741656293222686</v>
      </c>
      <c r="Q4" s="77">
        <v>9.18</v>
      </c>
      <c r="R4" s="80">
        <v>0</v>
      </c>
      <c r="S4" s="80">
        <v>0</v>
      </c>
      <c r="T4" s="78">
        <f>SUMPRODUCT(LTA!F4:AJ4,LTA!F$101:AJ$101,LTA!F$104:AJ$104)</f>
        <v>53.04</v>
      </c>
      <c r="U4" s="78">
        <f>SUMPRODUCT(LTA!F4:AJ4,LTA!F$102:AJ$102,LTA!F$104:AJ$104)</f>
        <v>104.36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-170.99</v>
      </c>
      <c r="AA4" s="117">
        <f>STOA!I4</f>
        <v>0.41</v>
      </c>
      <c r="AB4" s="117">
        <f>-STOA!O4</f>
        <v>-206.3</v>
      </c>
      <c r="AC4">
        <f t="shared" ref="AC4:AC67" si="0">SUMIF(B4:AB4,"&gt;0")*$AC$2-SUMIF(B4:AB4,"&lt;0")*($AC$2/(1-$AC$2))+SUMIF(AI4:AR4,"&gt;0")*$AC$2-SUMIF(AI4:AR4,"&lt;0")*($AC$2/(1-$AC$2))</f>
        <v>10.639436567383283</v>
      </c>
      <c r="AD4">
        <f t="shared" ref="AD4:AD67" si="1">SUM(B4:AB4,AI4:AR4)-AC4</f>
        <v>440.45781735695874</v>
      </c>
      <c r="AE4">
        <f>'IDT-1'!C4</f>
        <v>0</v>
      </c>
      <c r="AF4" s="26"/>
      <c r="AG4">
        <f t="shared" ref="AG4:AG67" si="2">SUM(AD4:AF4)</f>
        <v>440.45781735695874</v>
      </c>
      <c r="AI4" s="75">
        <f>PXIL!I4</f>
        <v>0</v>
      </c>
      <c r="AJ4" s="75">
        <f>PXIL!O4</f>
        <v>0</v>
      </c>
      <c r="AK4" s="75">
        <f>RTM_IEX!I4</f>
        <v>23.96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19.88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546.19136138254828</v>
      </c>
      <c r="P5" s="77">
        <v>28.741656293222686</v>
      </c>
      <c r="Q5" s="77">
        <v>9.18</v>
      </c>
      <c r="R5" s="80">
        <v>0</v>
      </c>
      <c r="S5" s="80">
        <v>0</v>
      </c>
      <c r="T5" s="78">
        <f>SUMPRODUCT(LTA!F5:AJ5,LTA!F$101:AJ$101,LTA!F$104:AJ$104)</f>
        <v>48.77</v>
      </c>
      <c r="U5" s="78">
        <f>SUMPRODUCT(LTA!F5:AJ5,LTA!F$102:AJ$102,LTA!F$104:AJ$104)</f>
        <v>100.45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-181</v>
      </c>
      <c r="AA5" s="117">
        <f>STOA!I5</f>
        <v>0.41</v>
      </c>
      <c r="AB5" s="117">
        <f>-STOA!O5</f>
        <v>-206.3</v>
      </c>
      <c r="AC5">
        <f t="shared" si="0"/>
        <v>10.497905135828637</v>
      </c>
      <c r="AD5">
        <f t="shared" si="1"/>
        <v>404.40736150989738</v>
      </c>
      <c r="AE5">
        <f>'IDT-1'!C5</f>
        <v>0</v>
      </c>
      <c r="AF5" s="26"/>
      <c r="AG5">
        <f t="shared" si="2"/>
        <v>404.40736150989738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19.88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546.22208644388945</v>
      </c>
      <c r="P6" s="77">
        <v>28.741656293222686</v>
      </c>
      <c r="Q6" s="77">
        <v>9.18</v>
      </c>
      <c r="R6" s="80">
        <v>0</v>
      </c>
      <c r="S6" s="80">
        <v>0</v>
      </c>
      <c r="T6" s="78">
        <f>SUMPRODUCT(LTA!F6:AJ6,LTA!F$101:AJ$101,LTA!F$104:AJ$104)</f>
        <v>48.89</v>
      </c>
      <c r="U6" s="78">
        <f>SUMPRODUCT(LTA!F6:AJ6,LTA!F$102:AJ$102,LTA!F$104:AJ$104)</f>
        <v>100.36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-201</v>
      </c>
      <c r="AA6" s="117">
        <f>STOA!I6</f>
        <v>0.41</v>
      </c>
      <c r="AB6" s="117">
        <f>-STOA!O6</f>
        <v>-206.3</v>
      </c>
      <c r="AC6">
        <f t="shared" si="0"/>
        <v>10.676002066812345</v>
      </c>
      <c r="AD6">
        <f t="shared" si="1"/>
        <v>384.28998964025482</v>
      </c>
      <c r="AE6">
        <f>'IDT-1'!C6</f>
        <v>0</v>
      </c>
      <c r="AF6" s="26"/>
      <c r="AG6">
        <f t="shared" si="2"/>
        <v>384.28998964025482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8.6081954294720262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546.23190887032013</v>
      </c>
      <c r="P7" s="77">
        <v>28.7424</v>
      </c>
      <c r="Q7" s="77">
        <v>9.18</v>
      </c>
      <c r="R7" s="80">
        <v>0</v>
      </c>
      <c r="S7" s="80">
        <v>0</v>
      </c>
      <c r="T7" s="78">
        <f>SUMPRODUCT(LTA!F7:AJ7,LTA!F$101:AJ$101,LTA!F$104:AJ$104)</f>
        <v>48.61</v>
      </c>
      <c r="U7" s="78">
        <f>SUMPRODUCT(LTA!F7:AJ7,LTA!F$102:AJ$102,LTA!F$104:AJ$104)</f>
        <v>100.32000000000001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-216</v>
      </c>
      <c r="AA7" s="117">
        <f>STOA!I7</f>
        <v>0.41</v>
      </c>
      <c r="AB7" s="117">
        <f>-STOA!O7</f>
        <v>-206.3</v>
      </c>
      <c r="AC7">
        <f t="shared" si="0"/>
        <v>10.757859081396859</v>
      </c>
      <c r="AD7">
        <f t="shared" si="1"/>
        <v>363.37689418835026</v>
      </c>
      <c r="AE7">
        <f>'IDT-1'!C7</f>
        <v>0</v>
      </c>
      <c r="AF7" s="26"/>
      <c r="AG7">
        <f t="shared" si="2"/>
        <v>363.37689418835026</v>
      </c>
      <c r="AI7" s="75">
        <f>PXIL!I7</f>
        <v>0</v>
      </c>
      <c r="AJ7" s="75">
        <f>PXIL!O7</f>
        <v>0</v>
      </c>
      <c r="AK7" s="75">
        <f>RTM_IEX!I7</f>
        <v>5.75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8.6081954294720262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546.22208644388945</v>
      </c>
      <c r="P8" s="77">
        <v>28.7424</v>
      </c>
      <c r="Q8" s="77">
        <v>9.18</v>
      </c>
      <c r="R8" s="80">
        <v>0</v>
      </c>
      <c r="S8" s="80">
        <v>0</v>
      </c>
      <c r="T8" s="78">
        <f>SUMPRODUCT(LTA!F8:AJ8,LTA!F$101:AJ$101,LTA!F$104:AJ$104)</f>
        <v>48.44</v>
      </c>
      <c r="U8" s="78">
        <f>SUMPRODUCT(LTA!F8:AJ8,LTA!F$102:AJ$102,LTA!F$104:AJ$104)</f>
        <v>100.28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-226</v>
      </c>
      <c r="AA8" s="117">
        <f>STOA!I8</f>
        <v>0.41</v>
      </c>
      <c r="AB8" s="117">
        <f>-STOA!O8</f>
        <v>-206.3</v>
      </c>
      <c r="AC8">
        <f t="shared" si="0"/>
        <v>10.836257919266222</v>
      </c>
      <c r="AD8">
        <f t="shared" si="1"/>
        <v>352.1186729240502</v>
      </c>
      <c r="AE8">
        <f>'IDT-1'!C8</f>
        <v>0</v>
      </c>
      <c r="AF8" s="26"/>
      <c r="AG8">
        <f t="shared" si="2"/>
        <v>352.1186729240502</v>
      </c>
      <c r="AI8" s="75">
        <f>PXIL!I8</f>
        <v>0</v>
      </c>
      <c r="AJ8" s="75">
        <f>PXIL!O8</f>
        <v>0</v>
      </c>
      <c r="AK8" s="75">
        <f>RTM_IEX!I8</f>
        <v>4.79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8.6081954294720262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546.23190887032013</v>
      </c>
      <c r="P9" s="77">
        <v>28.7424</v>
      </c>
      <c r="Q9" s="77">
        <v>9.18</v>
      </c>
      <c r="R9" s="80">
        <v>0</v>
      </c>
      <c r="S9" s="80">
        <v>0</v>
      </c>
      <c r="T9" s="78">
        <f>SUMPRODUCT(LTA!F9:AJ9,LTA!F$101:AJ$101,LTA!F$104:AJ$104)</f>
        <v>48.2</v>
      </c>
      <c r="U9" s="78">
        <f>SUMPRODUCT(LTA!F9:AJ9,LTA!F$102:AJ$102,LTA!F$104:AJ$104)</f>
        <v>110.58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-236</v>
      </c>
      <c r="AA9" s="117">
        <f>STOA!I9</f>
        <v>0.41</v>
      </c>
      <c r="AB9" s="117">
        <f>-STOA!O9</f>
        <v>-206.3</v>
      </c>
      <c r="AC9">
        <f t="shared" si="0"/>
        <v>10.971501631840766</v>
      </c>
      <c r="AD9">
        <f t="shared" si="1"/>
        <v>347.26325163790636</v>
      </c>
      <c r="AE9">
        <f>'IDT-1'!C9</f>
        <v>0</v>
      </c>
      <c r="AF9" s="26"/>
      <c r="AG9">
        <f t="shared" si="2"/>
        <v>347.26325163790636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8.6081954294720262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546.92048354558938</v>
      </c>
      <c r="P10" s="77">
        <v>28.7424</v>
      </c>
      <c r="Q10" s="77">
        <v>9.18</v>
      </c>
      <c r="R10" s="80">
        <v>0</v>
      </c>
      <c r="S10" s="80">
        <v>0</v>
      </c>
      <c r="T10" s="78">
        <f>SUMPRODUCT(LTA!F10:AJ10,LTA!F$101:AJ$101,LTA!F$104:AJ$104)</f>
        <v>48.15</v>
      </c>
      <c r="U10" s="78">
        <f>SUMPRODUCT(LTA!F10:AJ10,LTA!F$102:AJ$102,LTA!F$104:AJ$104)</f>
        <v>105.65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-241</v>
      </c>
      <c r="AA10" s="117">
        <f>STOA!I10</f>
        <v>0.41</v>
      </c>
      <c r="AB10" s="117">
        <f>-STOA!O10</f>
        <v>-206.3</v>
      </c>
      <c r="AC10">
        <f t="shared" si="0"/>
        <v>10.97812772659411</v>
      </c>
      <c r="AD10">
        <f t="shared" si="1"/>
        <v>337.96520021842218</v>
      </c>
      <c r="AE10">
        <f>'IDT-1'!C10</f>
        <v>0</v>
      </c>
      <c r="AF10" s="26"/>
      <c r="AG10">
        <f t="shared" si="2"/>
        <v>337.96520021842218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8.6081954294720262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548.50306198796011</v>
      </c>
      <c r="P11" s="77">
        <v>28.7424</v>
      </c>
      <c r="Q11" s="77">
        <v>9.18</v>
      </c>
      <c r="R11" s="80">
        <v>0</v>
      </c>
      <c r="S11" s="80">
        <v>0</v>
      </c>
      <c r="T11" s="78">
        <f>SUMPRODUCT(LTA!F11:AJ11,LTA!F$101:AJ$101,LTA!F$104:AJ$104)</f>
        <v>50.73</v>
      </c>
      <c r="U11" s="78">
        <f>SUMPRODUCT(LTA!F11:AJ11,LTA!F$102:AJ$102,LTA!F$104:AJ$104)</f>
        <v>104.91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-251</v>
      </c>
      <c r="AA11" s="117">
        <f>STOA!I11</f>
        <v>0.41</v>
      </c>
      <c r="AB11" s="117">
        <f>-STOA!O11</f>
        <v>-206.3</v>
      </c>
      <c r="AC11">
        <f t="shared" si="0"/>
        <v>11.097027692108927</v>
      </c>
      <c r="AD11">
        <f t="shared" si="1"/>
        <v>331.26887869527809</v>
      </c>
      <c r="AE11">
        <f>'IDT-1'!C11</f>
        <v>0</v>
      </c>
      <c r="AF11" s="26"/>
      <c r="AG11">
        <f t="shared" si="2"/>
        <v>331.26887869527809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8.6081954294720262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548.4845033055733</v>
      </c>
      <c r="P12" s="77">
        <v>28.7424</v>
      </c>
      <c r="Q12" s="77">
        <v>9.18</v>
      </c>
      <c r="R12" s="80">
        <v>0</v>
      </c>
      <c r="S12" s="80">
        <v>0</v>
      </c>
      <c r="T12" s="78">
        <f>SUMPRODUCT(LTA!F12:AJ12,LTA!F$101:AJ$101,LTA!F$104:AJ$104)</f>
        <v>50.64</v>
      </c>
      <c r="U12" s="78">
        <f>SUMPRODUCT(LTA!F12:AJ12,LTA!F$102:AJ$102,LTA!F$104:AJ$104)</f>
        <v>108.51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-261</v>
      </c>
      <c r="AA12" s="117">
        <f>STOA!I12</f>
        <v>0.41</v>
      </c>
      <c r="AB12" s="117">
        <f>-STOA!O12</f>
        <v>-206.3</v>
      </c>
      <c r="AC12">
        <f t="shared" si="0"/>
        <v>11.216533650925875</v>
      </c>
      <c r="AD12">
        <f t="shared" si="1"/>
        <v>324.64081405407433</v>
      </c>
      <c r="AE12">
        <f>'IDT-1'!C12</f>
        <v>0</v>
      </c>
      <c r="AF12" s="26"/>
      <c r="AG12">
        <f t="shared" si="2"/>
        <v>324.64081405407433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8.6081954294720262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548.49422288617154</v>
      </c>
      <c r="P13" s="77">
        <v>28.7424</v>
      </c>
      <c r="Q13" s="77">
        <v>9.18</v>
      </c>
      <c r="R13" s="80">
        <v>0</v>
      </c>
      <c r="S13" s="80">
        <v>0</v>
      </c>
      <c r="T13" s="78">
        <f>SUMPRODUCT(LTA!F13:AJ13,LTA!F$101:AJ$101,LTA!F$104:AJ$104)</f>
        <v>50.16</v>
      </c>
      <c r="U13" s="78">
        <f>SUMPRODUCT(LTA!F13:AJ13,LTA!F$102:AJ$102,LTA!F$104:AJ$104)</f>
        <v>108.13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-261</v>
      </c>
      <c r="AA13" s="117">
        <f>STOA!I13</f>
        <v>0.41</v>
      </c>
      <c r="AB13" s="117">
        <f>-STOA!O13</f>
        <v>-206.3</v>
      </c>
      <c r="AC13">
        <f t="shared" si="0"/>
        <v>11.20905118323514</v>
      </c>
      <c r="AD13">
        <f t="shared" si="1"/>
        <v>323.79801610236331</v>
      </c>
      <c r="AE13">
        <f>'IDT-1'!C13</f>
        <v>0</v>
      </c>
      <c r="AF13" s="26"/>
      <c r="AG13">
        <f t="shared" si="2"/>
        <v>323.79801610236331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8.6081954294720262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548.4845033055733</v>
      </c>
      <c r="P14" s="77">
        <v>28.7424</v>
      </c>
      <c r="Q14" s="77">
        <v>9.18</v>
      </c>
      <c r="R14" s="80">
        <v>0</v>
      </c>
      <c r="S14" s="80">
        <v>0</v>
      </c>
      <c r="T14" s="78">
        <f>SUMPRODUCT(LTA!F14:AJ14,LTA!F$101:AJ$101,LTA!F$104:AJ$104)</f>
        <v>49.61</v>
      </c>
      <c r="U14" s="78">
        <f>SUMPRODUCT(LTA!F14:AJ14,LTA!F$102:AJ$102,LTA!F$104:AJ$104)</f>
        <v>101.66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-266</v>
      </c>
      <c r="AA14" s="117">
        <f>STOA!I14</f>
        <v>0.41</v>
      </c>
      <c r="AB14" s="117">
        <f>-STOA!O14</f>
        <v>-206.3</v>
      </c>
      <c r="AC14">
        <f t="shared" si="0"/>
        <v>11.191580288536851</v>
      </c>
      <c r="AD14">
        <f t="shared" si="1"/>
        <v>311.78576741646339</v>
      </c>
      <c r="AE14">
        <f>'IDT-1'!C14</f>
        <v>0</v>
      </c>
      <c r="AF14" s="26"/>
      <c r="AG14">
        <f t="shared" si="2"/>
        <v>311.78576741646339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8.6081954294720262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548.49422288617154</v>
      </c>
      <c r="P15" s="77">
        <v>28.7424</v>
      </c>
      <c r="Q15" s="77">
        <v>9.18</v>
      </c>
      <c r="R15" s="80">
        <v>0</v>
      </c>
      <c r="S15" s="80">
        <v>0</v>
      </c>
      <c r="T15" s="78">
        <f>SUMPRODUCT(LTA!F15:AJ15,LTA!F$101:AJ$101,LTA!F$104:AJ$104)</f>
        <v>49.1</v>
      </c>
      <c r="U15" s="78">
        <f>SUMPRODUCT(LTA!F15:AJ15,LTA!F$102:AJ$102,LTA!F$104:AJ$104)</f>
        <v>101.5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-266</v>
      </c>
      <c r="AA15" s="117">
        <f>STOA!I15</f>
        <v>0.37</v>
      </c>
      <c r="AB15" s="117">
        <f>-STOA!O15</f>
        <v>-206.3</v>
      </c>
      <c r="AC15">
        <f t="shared" si="0"/>
        <v>11.185417820846117</v>
      </c>
      <c r="AD15">
        <f t="shared" si="1"/>
        <v>311.09164946475244</v>
      </c>
      <c r="AE15">
        <f>'IDT-1'!C15</f>
        <v>0</v>
      </c>
      <c r="AF15" s="26"/>
      <c r="AG15">
        <f t="shared" si="2"/>
        <v>311.09164946475244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8.6081954294720262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548.4845033055733</v>
      </c>
      <c r="P16" s="77">
        <v>28.7424</v>
      </c>
      <c r="Q16" s="77">
        <v>9.18</v>
      </c>
      <c r="R16" s="80">
        <v>0</v>
      </c>
      <c r="S16" s="80">
        <v>0</v>
      </c>
      <c r="T16" s="78">
        <f>SUMPRODUCT(LTA!F16:AJ16,LTA!F$101:AJ$101,LTA!F$104:AJ$104)</f>
        <v>48.14</v>
      </c>
      <c r="U16" s="78">
        <f>SUMPRODUCT(LTA!F16:AJ16,LTA!F$102:AJ$102,LTA!F$104:AJ$104)</f>
        <v>101.34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-266</v>
      </c>
      <c r="AA16" s="117">
        <f>STOA!I16</f>
        <v>0.37</v>
      </c>
      <c r="AB16" s="117">
        <f>-STOA!O16</f>
        <v>-206.3</v>
      </c>
      <c r="AC16">
        <f t="shared" si="0"/>
        <v>11.175476288536853</v>
      </c>
      <c r="AD16">
        <f t="shared" si="1"/>
        <v>309.97187141646344</v>
      </c>
      <c r="AE16">
        <f>'IDT-1'!C16</f>
        <v>0</v>
      </c>
      <c r="AF16" s="26"/>
      <c r="AG16">
        <f t="shared" si="2"/>
        <v>309.97187141646344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8.6081954294720262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548.49422288617154</v>
      </c>
      <c r="P17" s="77">
        <v>28.7424</v>
      </c>
      <c r="Q17" s="77">
        <v>9.18</v>
      </c>
      <c r="R17" s="80">
        <v>0</v>
      </c>
      <c r="S17" s="80">
        <v>0</v>
      </c>
      <c r="T17" s="78">
        <f>SUMPRODUCT(LTA!F17:AJ17,LTA!F$101:AJ$101,LTA!F$104:AJ$104)</f>
        <v>43.55</v>
      </c>
      <c r="U17" s="78">
        <f>SUMPRODUCT(LTA!F17:AJ17,LTA!F$102:AJ$102,LTA!F$104:AJ$104)</f>
        <v>101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-266</v>
      </c>
      <c r="AA17" s="117">
        <f>STOA!I17</f>
        <v>0.37</v>
      </c>
      <c r="AB17" s="117">
        <f>-STOA!O17</f>
        <v>-206.3</v>
      </c>
      <c r="AC17">
        <f t="shared" si="0"/>
        <v>11.132177820846117</v>
      </c>
      <c r="AD17">
        <f t="shared" si="1"/>
        <v>305.09488946475238</v>
      </c>
      <c r="AE17">
        <f>'IDT-1'!C17</f>
        <v>0</v>
      </c>
      <c r="AF17" s="26"/>
      <c r="AG17">
        <f t="shared" si="2"/>
        <v>305.09488946475238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8.6081954294720262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548.4845033055733</v>
      </c>
      <c r="P18" s="77">
        <v>28.7424</v>
      </c>
      <c r="Q18" s="77">
        <v>9.18</v>
      </c>
      <c r="R18" s="80">
        <v>0</v>
      </c>
      <c r="S18" s="80">
        <v>0</v>
      </c>
      <c r="T18" s="78">
        <f>SUMPRODUCT(LTA!F18:AJ18,LTA!F$101:AJ$101,LTA!F$104:AJ$104)</f>
        <v>42.83</v>
      </c>
      <c r="U18" s="78">
        <f>SUMPRODUCT(LTA!F18:AJ18,LTA!F$102:AJ$102,LTA!F$104:AJ$104)</f>
        <v>100.7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-266</v>
      </c>
      <c r="AA18" s="117">
        <f>STOA!I18</f>
        <v>0.37</v>
      </c>
      <c r="AB18" s="117">
        <f>-STOA!O18</f>
        <v>-206.3</v>
      </c>
      <c r="AC18">
        <f t="shared" si="0"/>
        <v>11.123116288536853</v>
      </c>
      <c r="AD18">
        <f t="shared" si="1"/>
        <v>304.07423141646353</v>
      </c>
      <c r="AE18">
        <f>'IDT-1'!C18</f>
        <v>0</v>
      </c>
      <c r="AF18" s="26"/>
      <c r="AG18">
        <f t="shared" si="2"/>
        <v>304.07423141646353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8.6081954294720262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548.49422288617154</v>
      </c>
      <c r="P19" s="77">
        <v>28.7424</v>
      </c>
      <c r="Q19" s="77">
        <v>9.18</v>
      </c>
      <c r="R19" s="80">
        <v>0</v>
      </c>
      <c r="S19" s="80">
        <v>0</v>
      </c>
      <c r="T19" s="78">
        <f>SUMPRODUCT(LTA!F19:AJ19,LTA!F$101:AJ$101,LTA!F$104:AJ$104)</f>
        <v>41.83</v>
      </c>
      <c r="U19" s="78">
        <f>SUMPRODUCT(LTA!F19:AJ19,LTA!F$102:AJ$102,LTA!F$104:AJ$104)</f>
        <v>99.81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-261</v>
      </c>
      <c r="AA19" s="117">
        <f>STOA!I19</f>
        <v>0.37</v>
      </c>
      <c r="AB19" s="117">
        <f>-STOA!O19</f>
        <v>-206.3</v>
      </c>
      <c r="AC19">
        <f t="shared" si="0"/>
        <v>11.062179183235141</v>
      </c>
      <c r="AD19">
        <f t="shared" si="1"/>
        <v>307.25488810236351</v>
      </c>
      <c r="AE19">
        <f>'IDT-1'!C19</f>
        <v>0</v>
      </c>
      <c r="AF19" s="26"/>
      <c r="AG19">
        <f t="shared" si="2"/>
        <v>307.25488810236351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8.6081954294720262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548.4845033055733</v>
      </c>
      <c r="P20" s="77">
        <v>28.7424</v>
      </c>
      <c r="Q20" s="77">
        <v>9.18</v>
      </c>
      <c r="R20" s="80">
        <v>0</v>
      </c>
      <c r="S20" s="80">
        <v>0</v>
      </c>
      <c r="T20" s="78">
        <f>SUMPRODUCT(LTA!F20:AJ20,LTA!F$101:AJ$101,LTA!F$104:AJ$104)</f>
        <v>40.83</v>
      </c>
      <c r="U20" s="78">
        <f>SUMPRODUCT(LTA!F20:AJ20,LTA!F$102:AJ$102,LTA!F$104:AJ$104)</f>
        <v>99.26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-256</v>
      </c>
      <c r="AA20" s="117">
        <f>STOA!I20</f>
        <v>0.37</v>
      </c>
      <c r="AB20" s="117">
        <f>-STOA!O20</f>
        <v>-206.3</v>
      </c>
      <c r="AC20">
        <f t="shared" si="0"/>
        <v>11.0040630133149</v>
      </c>
      <c r="AD20">
        <f t="shared" si="1"/>
        <v>310.75328469168539</v>
      </c>
      <c r="AE20">
        <f>'IDT-1'!C20</f>
        <v>0</v>
      </c>
      <c r="AF20" s="26"/>
      <c r="AG20">
        <f t="shared" si="2"/>
        <v>310.75328469168539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8.6081954294720262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548.23051258338717</v>
      </c>
      <c r="P21" s="77">
        <v>28.7424</v>
      </c>
      <c r="Q21" s="77">
        <v>9.18</v>
      </c>
      <c r="R21" s="80">
        <v>0</v>
      </c>
      <c r="S21" s="80">
        <v>0</v>
      </c>
      <c r="T21" s="78">
        <f>SUMPRODUCT(LTA!F21:AJ21,LTA!F$101:AJ$101,LTA!F$104:AJ$104)</f>
        <v>39.69</v>
      </c>
      <c r="U21" s="78">
        <f>SUMPRODUCT(LTA!F21:AJ21,LTA!F$102:AJ$102,LTA!F$104:AJ$104)</f>
        <v>98.81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-246</v>
      </c>
      <c r="AA21" s="117">
        <f>STOA!I21</f>
        <v>0.37</v>
      </c>
      <c r="AB21" s="117">
        <f>-STOA!O21</f>
        <v>-206.3</v>
      </c>
      <c r="AC21">
        <f t="shared" si="0"/>
        <v>10.941206619737708</v>
      </c>
      <c r="AD21">
        <f t="shared" si="1"/>
        <v>323.76215036307644</v>
      </c>
      <c r="AE21">
        <f>'IDT-1'!C21</f>
        <v>0</v>
      </c>
      <c r="AF21" s="26"/>
      <c r="AG21">
        <f t="shared" si="2"/>
        <v>323.76215036307644</v>
      </c>
      <c r="AI21" s="75">
        <f>PXIL!I21</f>
        <v>0</v>
      </c>
      <c r="AJ21" s="75">
        <f>PXIL!O21</f>
        <v>0</v>
      </c>
      <c r="AK21" s="75">
        <f>RTM_IEX!I21</f>
        <v>4.79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8.6081954294720262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548.22079300278904</v>
      </c>
      <c r="P22" s="77">
        <v>28.7424</v>
      </c>
      <c r="Q22" s="77">
        <v>9.18</v>
      </c>
      <c r="R22" s="80">
        <v>0</v>
      </c>
      <c r="S22" s="80">
        <v>0</v>
      </c>
      <c r="T22" s="78">
        <f>SUMPRODUCT(LTA!F22:AJ22,LTA!F$101:AJ$101,LTA!F$104:AJ$104)</f>
        <v>34.200000000000003</v>
      </c>
      <c r="U22" s="78">
        <f>SUMPRODUCT(LTA!F22:AJ22,LTA!F$102:AJ$102,LTA!F$104:AJ$104)</f>
        <v>98.41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-231</v>
      </c>
      <c r="AA22" s="117">
        <f>STOA!I22</f>
        <v>0.37</v>
      </c>
      <c r="AB22" s="117">
        <f>-STOA!O22</f>
        <v>-206.3</v>
      </c>
      <c r="AC22">
        <f t="shared" si="0"/>
        <v>10.789821174595515</v>
      </c>
      <c r="AD22">
        <f t="shared" si="1"/>
        <v>336.84381622762055</v>
      </c>
      <c r="AE22">
        <f>'IDT-1'!C22</f>
        <v>0</v>
      </c>
      <c r="AF22" s="26"/>
      <c r="AG22">
        <f t="shared" si="2"/>
        <v>336.84381622762055</v>
      </c>
      <c r="AI22" s="75">
        <f>PXIL!I22</f>
        <v>0</v>
      </c>
      <c r="AJ22" s="75">
        <f>PXIL!O22</f>
        <v>0</v>
      </c>
      <c r="AK22" s="75">
        <f>RTM_IEX!I22</f>
        <v>8.6199999999999992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8.6081954294720262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542.48002294343826</v>
      </c>
      <c r="P23" s="77">
        <v>38.322092845439656</v>
      </c>
      <c r="Q23" s="77">
        <v>21.95</v>
      </c>
      <c r="R23" s="80">
        <v>0</v>
      </c>
      <c r="S23" s="80">
        <v>0</v>
      </c>
      <c r="T23" s="78">
        <f>SUMPRODUCT(LTA!F23:AJ23,LTA!F$101:AJ$101,LTA!F$104:AJ$104)</f>
        <v>33.479999999999997</v>
      </c>
      <c r="U23" s="78">
        <f>SUMPRODUCT(LTA!F23:AJ23,LTA!F$102:AJ$102,LTA!F$104:AJ$104)</f>
        <v>116.75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-240.83</v>
      </c>
      <c r="AA23" s="117">
        <f>STOA!I23</f>
        <v>0.37</v>
      </c>
      <c r="AB23" s="117">
        <f>-STOA!O23</f>
        <v>-206.3</v>
      </c>
      <c r="AC23">
        <f t="shared" si="0"/>
        <v>11.169859688656278</v>
      </c>
      <c r="AD23">
        <f t="shared" si="1"/>
        <v>359.90270049964874</v>
      </c>
      <c r="AE23">
        <f>'IDT-1'!C23</f>
        <v>0</v>
      </c>
      <c r="AF23" s="26"/>
      <c r="AG23">
        <f t="shared" si="2"/>
        <v>359.90270049964874</v>
      </c>
      <c r="AI23" s="75">
        <f>PXIL!I23</f>
        <v>0</v>
      </c>
      <c r="AJ23" s="75">
        <f>PXIL!O23</f>
        <v>0</v>
      </c>
      <c r="AK23" s="75">
        <f>RTM_IEX!I23</f>
        <v>7.66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8.6081954294720262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542.47005816087585</v>
      </c>
      <c r="P24" s="77">
        <v>47.902485987128919</v>
      </c>
      <c r="Q24" s="77">
        <v>21.95</v>
      </c>
      <c r="R24" s="80">
        <v>0</v>
      </c>
      <c r="S24" s="80">
        <v>0</v>
      </c>
      <c r="T24" s="78">
        <f>SUMPRODUCT(LTA!F24:AJ24,LTA!F$101:AJ$101,LTA!F$104:AJ$104)</f>
        <v>32.729999999999997</v>
      </c>
      <c r="U24" s="78">
        <f>SUMPRODUCT(LTA!F24:AJ24,LTA!F$102:AJ$102,LTA!F$104:AJ$104)</f>
        <v>116.58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-226</v>
      </c>
      <c r="AA24" s="117">
        <f>STOA!I24</f>
        <v>0.37</v>
      </c>
      <c r="AB24" s="117">
        <f>-STOA!O24</f>
        <v>-206.3</v>
      </c>
      <c r="AC24">
        <f t="shared" si="0"/>
        <v>11.190264827062439</v>
      </c>
      <c r="AD24">
        <f t="shared" si="1"/>
        <v>391.9927237203695</v>
      </c>
      <c r="AE24">
        <f>'IDT-1'!C24</f>
        <v>0</v>
      </c>
      <c r="AF24" s="26"/>
      <c r="AG24">
        <f t="shared" si="2"/>
        <v>391.9927237203695</v>
      </c>
      <c r="AI24" s="75">
        <f>PXIL!I24</f>
        <v>0</v>
      </c>
      <c r="AJ24" s="75">
        <f>PXIL!O24</f>
        <v>0</v>
      </c>
      <c r="AK24" s="75">
        <f>RTM_IEX!I24</f>
        <v>16.29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8.6081954294720262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541.29061008790336</v>
      </c>
      <c r="P25" s="77">
        <v>61.567387781077642</v>
      </c>
      <c r="Q25" s="77">
        <v>21.95</v>
      </c>
      <c r="R25" s="80">
        <v>0</v>
      </c>
      <c r="S25" s="80">
        <v>0</v>
      </c>
      <c r="T25" s="78">
        <f>SUMPRODUCT(LTA!F25:AJ25,LTA!F$101:AJ$101,LTA!F$104:AJ$104)</f>
        <v>32</v>
      </c>
      <c r="U25" s="78">
        <f>SUMPRODUCT(LTA!F25:AJ25,LTA!F$102:AJ$102,LTA!F$104:AJ$104)</f>
        <v>116.55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-195</v>
      </c>
      <c r="AA25" s="117">
        <f>STOA!I25</f>
        <v>0.37</v>
      </c>
      <c r="AB25" s="117">
        <f>-STOA!O25</f>
        <v>-206.3</v>
      </c>
      <c r="AC25">
        <f t="shared" si="0"/>
        <v>11.060378866618974</v>
      </c>
      <c r="AD25">
        <f t="shared" si="1"/>
        <v>439.63806340178905</v>
      </c>
      <c r="AE25">
        <f>'IDT-1'!C25</f>
        <v>0</v>
      </c>
      <c r="AF25" s="26"/>
      <c r="AG25">
        <f t="shared" si="2"/>
        <v>439.63806340178905</v>
      </c>
      <c r="AI25" s="75">
        <f>PXIL!I25</f>
        <v>0</v>
      </c>
      <c r="AJ25" s="75">
        <f>PXIL!O25</f>
        <v>0</v>
      </c>
      <c r="AK25" s="75">
        <f>RTM_IEX!I25</f>
        <v>21.08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8.6081954294720262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548.98992941319671</v>
      </c>
      <c r="P26" s="77">
        <v>61.567387781077642</v>
      </c>
      <c r="Q26" s="77">
        <v>21.95</v>
      </c>
      <c r="R26" s="80">
        <v>0</v>
      </c>
      <c r="S26" s="80">
        <v>0</v>
      </c>
      <c r="T26" s="78">
        <f>SUMPRODUCT(LTA!F26:AJ26,LTA!F$101:AJ$101,LTA!F$104:AJ$104)</f>
        <v>31.34</v>
      </c>
      <c r="U26" s="78">
        <f>SUMPRODUCT(LTA!F26:AJ26,LTA!F$102:AJ$102,LTA!F$104:AJ$104)</f>
        <v>115.99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-166</v>
      </c>
      <c r="AA26" s="117">
        <f>STOA!I26</f>
        <v>0.37</v>
      </c>
      <c r="AB26" s="117">
        <f>-STOA!O26</f>
        <v>-206.3</v>
      </c>
      <c r="AC26">
        <f t="shared" si="0"/>
        <v>11.053795178537891</v>
      </c>
      <c r="AD26">
        <f t="shared" si="1"/>
        <v>497.15396641516361</v>
      </c>
      <c r="AE26">
        <f>'IDT-1'!C26</f>
        <v>0</v>
      </c>
      <c r="AF26" s="26"/>
      <c r="AG26">
        <f t="shared" si="2"/>
        <v>497.15396641516361</v>
      </c>
      <c r="AI26" s="75">
        <f>PXIL!I26</f>
        <v>0</v>
      </c>
      <c r="AJ26" s="75">
        <f>PXIL!O26</f>
        <v>0</v>
      </c>
      <c r="AK26" s="75">
        <f>RTM_IEX!I26</f>
        <v>43.11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8.6081954294720262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47.01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617.32089113286156</v>
      </c>
      <c r="P27" s="77">
        <v>61.567387781077642</v>
      </c>
      <c r="Q27" s="77">
        <v>21.95</v>
      </c>
      <c r="R27" s="80">
        <v>0</v>
      </c>
      <c r="S27" s="80">
        <v>0</v>
      </c>
      <c r="T27" s="78">
        <f>SUMPRODUCT(LTA!F27:AJ27,LTA!F$101:AJ$101,LTA!F$104:AJ$104)</f>
        <v>30.74</v>
      </c>
      <c r="U27" s="78">
        <f>SUMPRODUCT(LTA!F27:AJ27,LTA!F$102:AJ$102,LTA!F$104:AJ$104)</f>
        <v>115.74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-72</v>
      </c>
      <c r="AA27" s="117">
        <f>STOA!I27</f>
        <v>0.37</v>
      </c>
      <c r="AB27" s="117">
        <f>-STOA!O27</f>
        <v>-285.59000000000003</v>
      </c>
      <c r="AC27">
        <f t="shared" si="0"/>
        <v>11.714042594883844</v>
      </c>
      <c r="AD27">
        <f t="shared" si="1"/>
        <v>601.07243174852749</v>
      </c>
      <c r="AE27">
        <f>'IDT-1'!C27</f>
        <v>-26</v>
      </c>
      <c r="AF27" s="26"/>
      <c r="AG27">
        <f t="shared" si="2"/>
        <v>575.07243174852749</v>
      </c>
      <c r="AI27" s="75">
        <f>PXIL!I27</f>
        <v>0</v>
      </c>
      <c r="AJ27" s="75">
        <f>PXIL!O27</f>
        <v>0</v>
      </c>
      <c r="AK27" s="75">
        <f>RTM_IEX!I27</f>
        <v>67.069999999999993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8.6081954294720262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45.999227475018891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686.88485888337891</v>
      </c>
      <c r="P28" s="77">
        <v>61.567387781077642</v>
      </c>
      <c r="Q28" s="77">
        <v>21.95</v>
      </c>
      <c r="R28" s="80">
        <v>0.14000000000000001</v>
      </c>
      <c r="S28" s="80">
        <v>0</v>
      </c>
      <c r="T28" s="78">
        <f>SUMPRODUCT(LTA!F28:AJ28,LTA!F$101:AJ$101,LTA!F$104:AJ$104)</f>
        <v>30.06</v>
      </c>
      <c r="U28" s="78">
        <f>SUMPRODUCT(LTA!F28:AJ28,LTA!F$102:AJ$102,LTA!F$104:AJ$104)</f>
        <v>115.46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-15</v>
      </c>
      <c r="AA28" s="117">
        <f>STOA!I28</f>
        <v>0.37</v>
      </c>
      <c r="AB28" s="117">
        <f>-STOA!O28</f>
        <v>-285.59000000000003</v>
      </c>
      <c r="AC28">
        <f t="shared" si="0"/>
        <v>11.82084944410343</v>
      </c>
      <c r="AD28">
        <f t="shared" si="1"/>
        <v>727.60882012484399</v>
      </c>
      <c r="AE28">
        <f>'IDT-1'!C28</f>
        <v>-79.591999999999999</v>
      </c>
      <c r="AF28" s="26"/>
      <c r="AG28">
        <f t="shared" si="2"/>
        <v>648.016820124844</v>
      </c>
      <c r="AI28" s="75">
        <f>PXIL!I28</f>
        <v>0</v>
      </c>
      <c r="AJ28" s="75">
        <f>PXIL!O28</f>
        <v>0</v>
      </c>
      <c r="AK28" s="75">
        <f>RTM_IEX!I28</f>
        <v>68.98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8.6081954294720262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710.91369515737586</v>
      </c>
      <c r="P29" s="77">
        <v>61.567387781077642</v>
      </c>
      <c r="Q29" s="77">
        <v>21.95</v>
      </c>
      <c r="R29" s="80">
        <v>0.7400000000000001</v>
      </c>
      <c r="S29" s="80">
        <v>0</v>
      </c>
      <c r="T29" s="78">
        <f>SUMPRODUCT(LTA!F29:AJ29,LTA!F$101:AJ$101,LTA!F$104:AJ$104)</f>
        <v>31.02</v>
      </c>
      <c r="U29" s="78">
        <f>SUMPRODUCT(LTA!F29:AJ29,LTA!F$102:AJ$102,LTA!F$104:AJ$104)</f>
        <v>115.31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0.37</v>
      </c>
      <c r="AB29" s="117">
        <f>-STOA!O29</f>
        <v>-285.59000000000003</v>
      </c>
      <c r="AC29">
        <f t="shared" si="0"/>
        <v>11.886290088701507</v>
      </c>
      <c r="AD29">
        <f t="shared" si="1"/>
        <v>765.11298827922406</v>
      </c>
      <c r="AE29">
        <f>'IDT-1'!C29</f>
        <v>-50</v>
      </c>
      <c r="AF29" s="26"/>
      <c r="AG29">
        <f t="shared" si="2"/>
        <v>715.11298827922406</v>
      </c>
      <c r="AI29" s="75">
        <f>PXIL!I29</f>
        <v>0</v>
      </c>
      <c r="AJ29" s="75">
        <f>PXIL!O29</f>
        <v>0</v>
      </c>
      <c r="AK29" s="75">
        <f>RTM_IEX!I29</f>
        <v>66.11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8.6081954294720262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727.1462727461759</v>
      </c>
      <c r="P30" s="77">
        <v>61.567387781077642</v>
      </c>
      <c r="Q30" s="77">
        <v>21.95</v>
      </c>
      <c r="R30" s="80">
        <v>1.85</v>
      </c>
      <c r="S30" s="80">
        <v>0</v>
      </c>
      <c r="T30" s="78">
        <f>SUMPRODUCT(LTA!F30:AJ30,LTA!F$101:AJ$101,LTA!F$104:AJ$104)</f>
        <v>32.880000000000003</v>
      </c>
      <c r="U30" s="78">
        <f>SUMPRODUCT(LTA!F30:AJ30,LTA!F$102:AJ$102,LTA!F$104:AJ$104)</f>
        <v>114.77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0.37</v>
      </c>
      <c r="AB30" s="117">
        <f>-STOA!O30</f>
        <v>-285.59000000000003</v>
      </c>
      <c r="AC30">
        <f t="shared" si="0"/>
        <v>12.058968771482947</v>
      </c>
      <c r="AD30">
        <f t="shared" si="1"/>
        <v>784.56288718524263</v>
      </c>
      <c r="AE30">
        <f>'IDT-1'!C30</f>
        <v>-10</v>
      </c>
      <c r="AF30" s="26"/>
      <c r="AG30">
        <f t="shared" si="2"/>
        <v>774.56288718524263</v>
      </c>
      <c r="AI30" s="75">
        <f>PXIL!I30</f>
        <v>0</v>
      </c>
      <c r="AJ30" s="75">
        <f>PXIL!O30</f>
        <v>0</v>
      </c>
      <c r="AK30" s="75">
        <f>RTM_IEX!I30</f>
        <v>67.069999999999993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8.6081954294720262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778.28474235712372</v>
      </c>
      <c r="P31" s="77">
        <v>61.567387781077642</v>
      </c>
      <c r="Q31" s="77">
        <v>21.95</v>
      </c>
      <c r="R31" s="80">
        <v>5.48</v>
      </c>
      <c r="S31" s="80">
        <v>0</v>
      </c>
      <c r="T31" s="78">
        <f>SUMPRODUCT(LTA!F31:AJ31,LTA!F$101:AJ$101,LTA!F$104:AJ$104)</f>
        <v>30.43</v>
      </c>
      <c r="U31" s="78">
        <f>SUMPRODUCT(LTA!F31:AJ31,LTA!F$102:AJ$102,LTA!F$104:AJ$104)</f>
        <v>114.41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0.37</v>
      </c>
      <c r="AB31" s="117">
        <f>-STOA!O31</f>
        <v>-285.59000000000003</v>
      </c>
      <c r="AC31">
        <f t="shared" si="0"/>
        <v>12.533011304059288</v>
      </c>
      <c r="AD31">
        <f t="shared" si="1"/>
        <v>837.95731426361397</v>
      </c>
      <c r="AE31">
        <f>'IDT-1'!C31</f>
        <v>0</v>
      </c>
      <c r="AF31" s="26"/>
      <c r="AG31">
        <f t="shared" si="2"/>
        <v>837.95731426361397</v>
      </c>
      <c r="AI31" s="75">
        <f>PXIL!I31</f>
        <v>0</v>
      </c>
      <c r="AJ31" s="75">
        <f>PXIL!O31</f>
        <v>0</v>
      </c>
      <c r="AK31" s="75">
        <f>RTM_IEX!I31</f>
        <v>68.98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8.6081954294720262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785.73697443062383</v>
      </c>
      <c r="P32" s="77">
        <v>61.567387781077642</v>
      </c>
      <c r="Q32" s="77">
        <v>21.95</v>
      </c>
      <c r="R32" s="80">
        <v>13.609999999999998</v>
      </c>
      <c r="S32" s="80">
        <v>0</v>
      </c>
      <c r="T32" s="78">
        <f>SUMPRODUCT(LTA!F32:AJ32,LTA!F$101:AJ$101,LTA!F$104:AJ$104)</f>
        <v>24.01</v>
      </c>
      <c r="U32" s="78">
        <f>SUMPRODUCT(LTA!F32:AJ32,LTA!F$102:AJ$102,LTA!F$104:AJ$104)</f>
        <v>114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3.37</v>
      </c>
      <c r="AB32" s="117">
        <f>-STOA!O32</f>
        <v>-285.59000000000003</v>
      </c>
      <c r="AC32">
        <f t="shared" si="0"/>
        <v>12.639774946306089</v>
      </c>
      <c r="AD32">
        <f t="shared" si="1"/>
        <v>849.98278269486741</v>
      </c>
      <c r="AE32">
        <f>'IDT-1'!C32</f>
        <v>30</v>
      </c>
      <c r="AF32" s="26"/>
      <c r="AG32">
        <f t="shared" si="2"/>
        <v>879.98278269486741</v>
      </c>
      <c r="AI32" s="75">
        <f>PXIL!I32</f>
        <v>0</v>
      </c>
      <c r="AJ32" s="75">
        <f>PXIL!O32</f>
        <v>0</v>
      </c>
      <c r="AK32" s="75">
        <f>RTM_IEX!I32</f>
        <v>60.36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8.6081954294720262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788.98752484250724</v>
      </c>
      <c r="P33" s="77">
        <v>61.567387781077642</v>
      </c>
      <c r="Q33" s="77">
        <v>21.95</v>
      </c>
      <c r="R33" s="80">
        <v>21.35</v>
      </c>
      <c r="S33" s="80">
        <v>0</v>
      </c>
      <c r="T33" s="78">
        <f>SUMPRODUCT(LTA!F33:AJ33,LTA!F$101:AJ$101,LTA!F$104:AJ$104)</f>
        <v>26.39</v>
      </c>
      <c r="U33" s="78">
        <f>SUMPRODUCT(LTA!F33:AJ33,LTA!F$102:AJ$102,LTA!F$104:AJ$104)</f>
        <v>113.81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3.37</v>
      </c>
      <c r="AB33" s="117">
        <f>-STOA!O33</f>
        <v>-285.59000000000003</v>
      </c>
      <c r="AC33">
        <f t="shared" si="0"/>
        <v>12.561899789930663</v>
      </c>
      <c r="AD33">
        <f t="shared" si="1"/>
        <v>841.2112082631262</v>
      </c>
      <c r="AE33">
        <f>'IDT-1'!C33</f>
        <v>60</v>
      </c>
      <c r="AF33" s="26"/>
      <c r="AG33">
        <f t="shared" si="2"/>
        <v>901.2112082631262</v>
      </c>
      <c r="AI33" s="75">
        <f>PXIL!I33</f>
        <v>0</v>
      </c>
      <c r="AJ33" s="75">
        <f>PXIL!O33</f>
        <v>0</v>
      </c>
      <c r="AK33" s="75">
        <f>RTM_IEX!I33</f>
        <v>38.33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8.6081954294720262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776.12814142580714</v>
      </c>
      <c r="P34" s="77">
        <v>61.567387781077642</v>
      </c>
      <c r="Q34" s="77">
        <v>21.95</v>
      </c>
      <c r="R34" s="80">
        <v>21.350000000000005</v>
      </c>
      <c r="S34" s="80">
        <v>0</v>
      </c>
      <c r="T34" s="78">
        <f>SUMPRODUCT(LTA!F34:AJ34,LTA!F$101:AJ$101,LTA!F$104:AJ$104)</f>
        <v>31.950000000000003</v>
      </c>
      <c r="U34" s="78">
        <f>SUMPRODUCT(LTA!F34:AJ34,LTA!F$102:AJ$102,LTA!F$104:AJ$104)</f>
        <v>113.6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3.37</v>
      </c>
      <c r="AB34" s="117">
        <f>-STOA!O34</f>
        <v>-285.59000000000003</v>
      </c>
      <c r="AC34">
        <f t="shared" si="0"/>
        <v>12.706577215863703</v>
      </c>
      <c r="AD34">
        <f t="shared" si="1"/>
        <v>857.50714742049297</v>
      </c>
      <c r="AE34">
        <f>'IDT-1'!C34</f>
        <v>54.066000000000003</v>
      </c>
      <c r="AF34" s="26"/>
      <c r="AG34">
        <f t="shared" si="2"/>
        <v>911.573147420493</v>
      </c>
      <c r="AI34" s="75">
        <f>PXIL!I34</f>
        <v>0</v>
      </c>
      <c r="AJ34" s="75">
        <f>PXIL!O34</f>
        <v>0</v>
      </c>
      <c r="AK34" s="75">
        <f>RTM_IEX!I34</f>
        <v>19.16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43.12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8.6081954294720262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771.81264242360714</v>
      </c>
      <c r="P35" s="77">
        <v>61.567387781077642</v>
      </c>
      <c r="Q35" s="77">
        <v>21.95</v>
      </c>
      <c r="R35" s="80">
        <v>21.35</v>
      </c>
      <c r="S35" s="80">
        <v>0</v>
      </c>
      <c r="T35" s="78">
        <f>SUMPRODUCT(LTA!F35:AJ35,LTA!F$101:AJ$101,LTA!F$104:AJ$104)</f>
        <v>40.799999999999997</v>
      </c>
      <c r="U35" s="78">
        <f>SUMPRODUCT(LTA!F35:AJ35,LTA!F$102:AJ$102,LTA!F$104:AJ$104)</f>
        <v>113.32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4.97</v>
      </c>
      <c r="AB35" s="117">
        <f>-STOA!O35</f>
        <v>-285.59000000000003</v>
      </c>
      <c r="AC35">
        <f t="shared" si="0"/>
        <v>13.011008824644344</v>
      </c>
      <c r="AD35">
        <f t="shared" si="1"/>
        <v>891.79721680951252</v>
      </c>
      <c r="AE35">
        <f>'IDT-1'!C35</f>
        <v>35.000999999999998</v>
      </c>
      <c r="AF35" s="26"/>
      <c r="AG35">
        <f t="shared" si="2"/>
        <v>926.7982168095125</v>
      </c>
      <c r="AI35" s="75">
        <f>PXIL!I35</f>
        <v>0</v>
      </c>
      <c r="AJ35" s="75">
        <f>PXIL!O35</f>
        <v>0</v>
      </c>
      <c r="AK35" s="75">
        <f>RTM_IEX!I35</f>
        <v>19.16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71.86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8.6081954294720262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755.54985682810707</v>
      </c>
      <c r="P36" s="77">
        <v>61.567387781077642</v>
      </c>
      <c r="Q36" s="77">
        <v>21.95</v>
      </c>
      <c r="R36" s="80">
        <v>21.35</v>
      </c>
      <c r="S36" s="80">
        <v>0</v>
      </c>
      <c r="T36" s="78">
        <f>SUMPRODUCT(LTA!F36:AJ36,LTA!F$101:AJ$101,LTA!F$104:AJ$104)</f>
        <v>50.17</v>
      </c>
      <c r="U36" s="78">
        <f>SUMPRODUCT(LTA!F36:AJ36,LTA!F$102:AJ$102,LTA!F$104:AJ$104)</f>
        <v>113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6.47</v>
      </c>
      <c r="AB36" s="117">
        <f>-STOA!O36</f>
        <v>-285.59000000000003</v>
      </c>
      <c r="AC36">
        <f t="shared" si="0"/>
        <v>13.129344311403942</v>
      </c>
      <c r="AD36">
        <f t="shared" si="1"/>
        <v>905.12609572725273</v>
      </c>
      <c r="AE36">
        <f>'IDT-1'!C36</f>
        <v>30.414000000000001</v>
      </c>
      <c r="AF36" s="26"/>
      <c r="AG36">
        <f t="shared" si="2"/>
        <v>935.54009572725272</v>
      </c>
      <c r="AI36" s="75">
        <f>PXIL!I36</f>
        <v>0</v>
      </c>
      <c r="AJ36" s="75">
        <f>PXIL!O36</f>
        <v>0</v>
      </c>
      <c r="AK36" s="75">
        <f>RTM_IEX!I36</f>
        <v>23.95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86.23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8.6081954294720262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734.24390036210718</v>
      </c>
      <c r="P37" s="77">
        <v>61.567387781077642</v>
      </c>
      <c r="Q37" s="77">
        <v>21.95</v>
      </c>
      <c r="R37" s="80">
        <v>21.35</v>
      </c>
      <c r="S37" s="80">
        <v>0</v>
      </c>
      <c r="T37" s="78">
        <f>SUMPRODUCT(LTA!F37:AJ37,LTA!F$101:AJ$101,LTA!F$104:AJ$104)</f>
        <v>62.77000000000001</v>
      </c>
      <c r="U37" s="78">
        <f>SUMPRODUCT(LTA!F37:AJ37,LTA!F$102:AJ$102,LTA!F$104:AJ$104)</f>
        <v>112.67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7.97</v>
      </c>
      <c r="AB37" s="117">
        <f>-STOA!O37</f>
        <v>-285.59000000000003</v>
      </c>
      <c r="AC37">
        <f t="shared" si="0"/>
        <v>12.894331894503143</v>
      </c>
      <c r="AD37">
        <f t="shared" si="1"/>
        <v>878.65515167815374</v>
      </c>
      <c r="AE37">
        <f>'IDT-1'!C37</f>
        <v>28.06</v>
      </c>
      <c r="AF37" s="26"/>
      <c r="AG37">
        <f t="shared" si="2"/>
        <v>906.71515167815369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91.01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8.6081954294720262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720.24391059040704</v>
      </c>
      <c r="P38" s="77">
        <v>61.567387781077642</v>
      </c>
      <c r="Q38" s="77">
        <v>21.95</v>
      </c>
      <c r="R38" s="80">
        <v>21.35</v>
      </c>
      <c r="S38" s="80">
        <v>0</v>
      </c>
      <c r="T38" s="78">
        <f>SUMPRODUCT(LTA!F38:AJ38,LTA!F$101:AJ$101,LTA!F$104:AJ$104)</f>
        <v>72.44</v>
      </c>
      <c r="U38" s="78">
        <f>SUMPRODUCT(LTA!F38:AJ38,LTA!F$102:AJ$102,LTA!F$104:AJ$104)</f>
        <v>112.32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9.17</v>
      </c>
      <c r="AB38" s="117">
        <f>-STOA!O38</f>
        <v>-285.59000000000003</v>
      </c>
      <c r="AC38">
        <f t="shared" si="0"/>
        <v>12.863707984512182</v>
      </c>
      <c r="AD38">
        <f t="shared" si="1"/>
        <v>875.20578581644475</v>
      </c>
      <c r="AE38">
        <f>'IDT-1'!C38</f>
        <v>33.28</v>
      </c>
      <c r="AF38" s="26"/>
      <c r="AG38">
        <f t="shared" si="2"/>
        <v>908.48578581644472</v>
      </c>
      <c r="AI38" s="75">
        <f>PXIL!I38</f>
        <v>0</v>
      </c>
      <c r="AJ38" s="75">
        <f>PXIL!O38</f>
        <v>0</v>
      </c>
      <c r="AK38" s="75">
        <f>RTM_IEX!I38</f>
        <v>9.58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81.430000000000007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8.5412923561859735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706.00900470430702</v>
      </c>
      <c r="P39" s="77">
        <v>61.567387781077642</v>
      </c>
      <c r="Q39" s="77">
        <v>21.95</v>
      </c>
      <c r="R39" s="80">
        <v>21.35</v>
      </c>
      <c r="S39" s="80">
        <v>0</v>
      </c>
      <c r="T39" s="78">
        <f>SUMPRODUCT(LTA!F39:AJ39,LTA!F$101:AJ$101,LTA!F$104:AJ$104)</f>
        <v>83.210000000000008</v>
      </c>
      <c r="U39" s="78">
        <f>SUMPRODUCT(LTA!F39:AJ39,LTA!F$102:AJ$102,LTA!F$104:AJ$104)</f>
        <v>111.36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0.36</v>
      </c>
      <c r="Z39" s="75">
        <f>IEX!O39</f>
        <v>0</v>
      </c>
      <c r="AA39" s="117">
        <f>STOA!I39</f>
        <v>9.17</v>
      </c>
      <c r="AB39" s="117">
        <f>-STOA!O39</f>
        <v>-285.59000000000003</v>
      </c>
      <c r="AC39">
        <f t="shared" si="0"/>
        <v>13.008716065669581</v>
      </c>
      <c r="AD39">
        <f t="shared" si="1"/>
        <v>891.53896877590103</v>
      </c>
      <c r="AE39">
        <f>'IDT-1'!C39</f>
        <v>23.678000000000001</v>
      </c>
      <c r="AF39" s="26"/>
      <c r="AG39">
        <f t="shared" si="2"/>
        <v>915.21696877590102</v>
      </c>
      <c r="AI39" s="75">
        <f>PXIL!I39</f>
        <v>0</v>
      </c>
      <c r="AJ39" s="75">
        <f>PXIL!O39</f>
        <v>0</v>
      </c>
      <c r="AK39" s="75">
        <f>RTM_IEX!I39</f>
        <v>11.5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100.12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8.5412923561859735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702.76467575440711</v>
      </c>
      <c r="P40" s="77">
        <v>61.567387781077642</v>
      </c>
      <c r="Q40" s="77">
        <v>21.95</v>
      </c>
      <c r="R40" s="80">
        <v>21.35</v>
      </c>
      <c r="S40" s="80">
        <v>0</v>
      </c>
      <c r="T40" s="78">
        <f>SUMPRODUCT(LTA!F40:AJ40,LTA!F$101:AJ$101,LTA!F$104:AJ$104)</f>
        <v>93.64</v>
      </c>
      <c r="U40" s="78">
        <f>SUMPRODUCT(LTA!F40:AJ40,LTA!F$102:AJ$102,LTA!F$104:AJ$104)</f>
        <v>110.12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12.93</v>
      </c>
      <c r="Z40" s="75">
        <f>IEX!O40</f>
        <v>0</v>
      </c>
      <c r="AA40" s="117">
        <f>STOA!I40</f>
        <v>10.97</v>
      </c>
      <c r="AB40" s="117">
        <f>-STOA!O40</f>
        <v>-285.59000000000003</v>
      </c>
      <c r="AC40">
        <f t="shared" si="0"/>
        <v>13.316149970910468</v>
      </c>
      <c r="AD40">
        <f t="shared" si="1"/>
        <v>926.16720592076035</v>
      </c>
      <c r="AE40">
        <f>'IDT-1'!C40</f>
        <v>2</v>
      </c>
      <c r="AF40" s="26"/>
      <c r="AG40">
        <f t="shared" si="2"/>
        <v>928.16720592076035</v>
      </c>
      <c r="AI40" s="75">
        <f>PXIL!I40</f>
        <v>0</v>
      </c>
      <c r="AJ40" s="75">
        <f>PXIL!O40</f>
        <v>0</v>
      </c>
      <c r="AK40" s="75">
        <f>RTM_IEX!I40</f>
        <v>9.58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116.66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8.5412923561859735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54.999310733755244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699.83693376240706</v>
      </c>
      <c r="P41" s="77">
        <v>61.567387781077642</v>
      </c>
      <c r="Q41" s="77">
        <v>21.95</v>
      </c>
      <c r="R41" s="80">
        <v>21.35</v>
      </c>
      <c r="S41" s="80">
        <v>0</v>
      </c>
      <c r="T41" s="78">
        <f>SUMPRODUCT(LTA!F41:AJ41,LTA!F$101:AJ$101,LTA!F$104:AJ$104)</f>
        <v>101.45</v>
      </c>
      <c r="U41" s="78">
        <f>SUMPRODUCT(LTA!F41:AJ41,LTA!F$102:AJ$102,LTA!F$104:AJ$104)</f>
        <v>110.45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17.43</v>
      </c>
      <c r="Z41" s="75">
        <f>IEX!O41</f>
        <v>0</v>
      </c>
      <c r="AA41" s="117">
        <f>STOA!I41</f>
        <v>13.67</v>
      </c>
      <c r="AB41" s="117">
        <f>-STOA!O41</f>
        <v>-285.59000000000003</v>
      </c>
      <c r="AC41">
        <f t="shared" si="0"/>
        <v>13.514515775837911</v>
      </c>
      <c r="AD41">
        <f t="shared" si="1"/>
        <v>948.51040885758812</v>
      </c>
      <c r="AE41">
        <f>'IDT-1'!C41</f>
        <v>0</v>
      </c>
      <c r="AF41" s="26"/>
      <c r="AG41">
        <f t="shared" si="2"/>
        <v>948.51040885758812</v>
      </c>
      <c r="AI41" s="75">
        <f>PXIL!I41</f>
        <v>0</v>
      </c>
      <c r="AJ41" s="75">
        <f>PXIL!O41</f>
        <v>0</v>
      </c>
      <c r="AK41" s="75">
        <f>RTM_IEX!I41</f>
        <v>22.04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114.33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8.5412923561859735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54.999309652315802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700.77234970440713</v>
      </c>
      <c r="P42" s="77">
        <v>61.567387781077642</v>
      </c>
      <c r="Q42" s="77">
        <v>21.95</v>
      </c>
      <c r="R42" s="80">
        <v>21.35</v>
      </c>
      <c r="S42" s="80">
        <v>0</v>
      </c>
      <c r="T42" s="78">
        <f>SUMPRODUCT(LTA!F42:AJ42,LTA!F$101:AJ$101,LTA!F$104:AJ$104)</f>
        <v>109.7</v>
      </c>
      <c r="U42" s="78">
        <f>SUMPRODUCT(LTA!F42:AJ42,LTA!F$102:AJ$102,LTA!F$104:AJ$104)</f>
        <v>109.38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9.82</v>
      </c>
      <c r="Z42" s="75">
        <f>IEX!O42</f>
        <v>0</v>
      </c>
      <c r="AA42" s="117">
        <f>STOA!I42</f>
        <v>16.07</v>
      </c>
      <c r="AB42" s="117">
        <f>-STOA!O42</f>
        <v>-285.59000000000003</v>
      </c>
      <c r="AC42">
        <f t="shared" si="0"/>
        <v>13.609955426610842</v>
      </c>
      <c r="AD42">
        <f t="shared" si="1"/>
        <v>959.26038406737553</v>
      </c>
      <c r="AE42">
        <f>'IDT-1'!C42</f>
        <v>0</v>
      </c>
      <c r="AF42" s="26"/>
      <c r="AG42">
        <f t="shared" si="2"/>
        <v>959.26038406737553</v>
      </c>
      <c r="AI42" s="75">
        <f>PXIL!I42</f>
        <v>0</v>
      </c>
      <c r="AJ42" s="75">
        <f>PXIL!O42</f>
        <v>0</v>
      </c>
      <c r="AK42" s="75">
        <f>RTM_IEX!I42</f>
        <v>22.99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121.32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8.5412923561859735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700.95939428840711</v>
      </c>
      <c r="P43" s="77">
        <v>61.567387781077642</v>
      </c>
      <c r="Q43" s="77">
        <v>21.95</v>
      </c>
      <c r="R43" s="80">
        <v>21.35</v>
      </c>
      <c r="S43" s="80">
        <v>0</v>
      </c>
      <c r="T43" s="78">
        <f>SUMPRODUCT(LTA!F43:AJ43,LTA!F$101:AJ$101,LTA!F$104:AJ$104)</f>
        <v>119.36999999999999</v>
      </c>
      <c r="U43" s="78">
        <f>SUMPRODUCT(LTA!F43:AJ43,LTA!F$102:AJ$102,LTA!F$104:AJ$104)</f>
        <v>108.75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6.71</v>
      </c>
      <c r="Z43" s="75">
        <f>IEX!O43</f>
        <v>0</v>
      </c>
      <c r="AA43" s="117">
        <f>STOA!I43</f>
        <v>17.57</v>
      </c>
      <c r="AB43" s="117">
        <f>-STOA!O43</f>
        <v>-285.59000000000003</v>
      </c>
      <c r="AC43">
        <f t="shared" si="0"/>
        <v>13.654727494009663</v>
      </c>
      <c r="AD43">
        <f t="shared" si="1"/>
        <v>964.30334693166105</v>
      </c>
      <c r="AE43">
        <f>'IDT-1'!C43</f>
        <v>0</v>
      </c>
      <c r="AF43" s="26"/>
      <c r="AG43">
        <f t="shared" si="2"/>
        <v>964.30334693166105</v>
      </c>
      <c r="AI43" s="75">
        <f>PXIL!I43</f>
        <v>0</v>
      </c>
      <c r="AJ43" s="75">
        <f>PXIL!O43</f>
        <v>0</v>
      </c>
      <c r="AK43" s="75">
        <f>RTM_IEX!I43</f>
        <v>38.32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103.46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8.5412923561859735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694.51139677040715</v>
      </c>
      <c r="P44" s="77">
        <v>61.567387781077642</v>
      </c>
      <c r="Q44" s="77">
        <v>21.95</v>
      </c>
      <c r="R44" s="80">
        <v>21.35</v>
      </c>
      <c r="S44" s="80">
        <v>0</v>
      </c>
      <c r="T44" s="78">
        <f>SUMPRODUCT(LTA!F44:AJ44,LTA!F$101:AJ$101,LTA!F$104:AJ$104)</f>
        <v>126.59</v>
      </c>
      <c r="U44" s="78">
        <f>SUMPRODUCT(LTA!F44:AJ44,LTA!F$102:AJ$102,LTA!F$104:AJ$104)</f>
        <v>108.4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2.59</v>
      </c>
      <c r="Z44" s="75">
        <f>IEX!O44</f>
        <v>0</v>
      </c>
      <c r="AA44" s="117">
        <f>STOA!I44</f>
        <v>19.369999999999997</v>
      </c>
      <c r="AB44" s="117">
        <f>-STOA!O44</f>
        <v>-285.59000000000003</v>
      </c>
      <c r="AC44">
        <f t="shared" si="0"/>
        <v>13.649025115851263</v>
      </c>
      <c r="AD44">
        <f t="shared" si="1"/>
        <v>963.66105179181932</v>
      </c>
      <c r="AE44">
        <f>'IDT-1'!C44</f>
        <v>0</v>
      </c>
      <c r="AF44" s="26"/>
      <c r="AG44">
        <f t="shared" si="2"/>
        <v>963.66105179181932</v>
      </c>
      <c r="AI44" s="75">
        <f>PXIL!I44</f>
        <v>0</v>
      </c>
      <c r="AJ44" s="75">
        <f>PXIL!O44</f>
        <v>0</v>
      </c>
      <c r="AK44" s="75">
        <f>RTM_IEX!I44</f>
        <v>40.24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102.79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8.5412923561859735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696.6065287244071</v>
      </c>
      <c r="P45" s="77">
        <v>61.567387781077642</v>
      </c>
      <c r="Q45" s="77">
        <v>21.95</v>
      </c>
      <c r="R45" s="80">
        <v>21.35</v>
      </c>
      <c r="S45" s="80">
        <v>0</v>
      </c>
      <c r="T45" s="78">
        <f>SUMPRODUCT(LTA!F45:AJ45,LTA!F$101:AJ$101,LTA!F$104:AJ$104)</f>
        <v>134.25</v>
      </c>
      <c r="U45" s="78">
        <f>SUMPRODUCT(LTA!F45:AJ45,LTA!F$102:AJ$102,LTA!F$104:AJ$104)</f>
        <v>107.92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23.869999999999997</v>
      </c>
      <c r="AB45" s="117">
        <f>-STOA!O45</f>
        <v>-285.59000000000003</v>
      </c>
      <c r="AC45">
        <f t="shared" si="0"/>
        <v>13.753438277046467</v>
      </c>
      <c r="AD45">
        <f t="shared" si="1"/>
        <v>975.42177058462426</v>
      </c>
      <c r="AE45">
        <f>'IDT-1'!C45</f>
        <v>0</v>
      </c>
      <c r="AF45" s="26"/>
      <c r="AG45">
        <f t="shared" si="2"/>
        <v>975.42177058462426</v>
      </c>
      <c r="AI45" s="75">
        <f>PXIL!I45</f>
        <v>0</v>
      </c>
      <c r="AJ45" s="75">
        <f>PXIL!O45</f>
        <v>0</v>
      </c>
      <c r="AK45" s="75">
        <f>RTM_IEX!I45</f>
        <v>57.49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86.22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8.5412923561859735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696.6065287244071</v>
      </c>
      <c r="P46" s="77">
        <v>61.567387781077642</v>
      </c>
      <c r="Q46" s="77">
        <v>21.95</v>
      </c>
      <c r="R46" s="80">
        <v>21.35</v>
      </c>
      <c r="S46" s="80">
        <v>0</v>
      </c>
      <c r="T46" s="78">
        <f>SUMPRODUCT(LTA!F46:AJ46,LTA!F$101:AJ$101,LTA!F$104:AJ$104)</f>
        <v>136.14000000000001</v>
      </c>
      <c r="U46" s="78">
        <f>SUMPRODUCT(LTA!F46:AJ46,LTA!F$102:AJ$102,LTA!F$104:AJ$104)</f>
        <v>107.9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29.869999999999997</v>
      </c>
      <c r="AB46" s="117">
        <f>-STOA!O46</f>
        <v>-285.59000000000003</v>
      </c>
      <c r="AC46">
        <f t="shared" si="0"/>
        <v>13.670894277046465</v>
      </c>
      <c r="AD46">
        <f t="shared" si="1"/>
        <v>966.12431458462413</v>
      </c>
      <c r="AE46">
        <f>'IDT-1'!C46</f>
        <v>0</v>
      </c>
      <c r="AF46" s="26"/>
      <c r="AG46">
        <f t="shared" si="2"/>
        <v>966.12431458462413</v>
      </c>
      <c r="AI46" s="75">
        <f>PXIL!I46</f>
        <v>0</v>
      </c>
      <c r="AJ46" s="75">
        <f>PXIL!O46</f>
        <v>0</v>
      </c>
      <c r="AK46" s="75">
        <f>RTM_IEX!I46</f>
        <v>54.61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71.849999999999994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8.5412923561859735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696.6065287244071</v>
      </c>
      <c r="P47" s="77">
        <v>61.567387781077642</v>
      </c>
      <c r="Q47" s="77">
        <v>21.95</v>
      </c>
      <c r="R47" s="80">
        <v>21.35</v>
      </c>
      <c r="S47" s="80">
        <v>0</v>
      </c>
      <c r="T47" s="78">
        <f>SUMPRODUCT(LTA!F47:AJ47,LTA!F$101:AJ$101,LTA!F$104:AJ$104)</f>
        <v>154.79999999999998</v>
      </c>
      <c r="U47" s="78">
        <f>SUMPRODUCT(LTA!F47:AJ47,LTA!F$102:AJ$102,LTA!F$104:AJ$104)</f>
        <v>106.72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42.47</v>
      </c>
      <c r="AB47" s="117">
        <f>-STOA!O47</f>
        <v>-285.59000000000003</v>
      </c>
      <c r="AC47">
        <f t="shared" si="0"/>
        <v>13.750182277046466</v>
      </c>
      <c r="AD47">
        <f t="shared" si="1"/>
        <v>975.05502658462422</v>
      </c>
      <c r="AE47">
        <f>'IDT-1'!C47</f>
        <v>0</v>
      </c>
      <c r="AF47" s="26"/>
      <c r="AG47">
        <f t="shared" si="2"/>
        <v>975.05502658462422</v>
      </c>
      <c r="AI47" s="75">
        <f>PXIL!I47</f>
        <v>0</v>
      </c>
      <c r="AJ47" s="75">
        <f>PXIL!O47</f>
        <v>0</v>
      </c>
      <c r="AK47" s="75">
        <f>RTM_IEX!I47</f>
        <v>43.11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62.28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8.5412923561859735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696.6065287244071</v>
      </c>
      <c r="P48" s="77">
        <v>61.567387781077642</v>
      </c>
      <c r="Q48" s="77">
        <v>21.95</v>
      </c>
      <c r="R48" s="80">
        <v>21.35</v>
      </c>
      <c r="S48" s="80">
        <v>0</v>
      </c>
      <c r="T48" s="78">
        <f>SUMPRODUCT(LTA!F48:AJ48,LTA!F$101:AJ$101,LTA!F$104:AJ$104)</f>
        <v>171.46</v>
      </c>
      <c r="U48" s="78">
        <f>SUMPRODUCT(LTA!F48:AJ48,LTA!F$102:AJ$102,LTA!F$104:AJ$104)</f>
        <v>107.07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53.57</v>
      </c>
      <c r="AB48" s="117">
        <f>-STOA!O48</f>
        <v>-285.59000000000003</v>
      </c>
      <c r="AC48">
        <f t="shared" si="0"/>
        <v>13.727830277046465</v>
      </c>
      <c r="AD48">
        <f t="shared" si="1"/>
        <v>972.53737858462421</v>
      </c>
      <c r="AE48">
        <f>'IDT-1'!C48</f>
        <v>0</v>
      </c>
      <c r="AF48" s="26"/>
      <c r="AG48">
        <f t="shared" si="2"/>
        <v>972.53737858462421</v>
      </c>
      <c r="AI48" s="75">
        <f>PXIL!I48</f>
        <v>0</v>
      </c>
      <c r="AJ48" s="75">
        <f>PXIL!O48</f>
        <v>0</v>
      </c>
      <c r="AK48" s="75">
        <f>RTM_IEX!I48</f>
        <v>17.25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57.49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17.305481597494122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694.90423393240724</v>
      </c>
      <c r="P49" s="77">
        <v>61.567387781077642</v>
      </c>
      <c r="Q49" s="77">
        <v>21.95</v>
      </c>
      <c r="R49" s="80">
        <v>21.35</v>
      </c>
      <c r="S49" s="80">
        <v>0</v>
      </c>
      <c r="T49" s="78">
        <f>SUMPRODUCT(LTA!F49:AJ49,LTA!F$101:AJ$101,LTA!F$104:AJ$104)</f>
        <v>172.70999999999998</v>
      </c>
      <c r="U49" s="78">
        <f>SUMPRODUCT(LTA!F49:AJ49,LTA!F$102:AJ$102,LTA!F$104:AJ$104)</f>
        <v>107.42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55.97</v>
      </c>
      <c r="AB49" s="117">
        <f>-STOA!O49</f>
        <v>-285.59000000000003</v>
      </c>
      <c r="AC49">
        <f t="shared" si="0"/>
        <v>13.631222948200381</v>
      </c>
      <c r="AD49">
        <f t="shared" si="1"/>
        <v>961.65588036277882</v>
      </c>
      <c r="AE49">
        <f>'IDT-1'!C49</f>
        <v>0</v>
      </c>
      <c r="AF49" s="26"/>
      <c r="AG49">
        <f t="shared" si="2"/>
        <v>961.65588036277882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52.7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17.305481597494122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694.90423393240724</v>
      </c>
      <c r="P50" s="77">
        <v>61.567387781077642</v>
      </c>
      <c r="Q50" s="77">
        <v>21.95</v>
      </c>
      <c r="R50" s="80">
        <v>21.35</v>
      </c>
      <c r="S50" s="80">
        <v>0</v>
      </c>
      <c r="T50" s="78">
        <f>SUMPRODUCT(LTA!F50:AJ50,LTA!F$101:AJ$101,LTA!F$104:AJ$104)</f>
        <v>167.1</v>
      </c>
      <c r="U50" s="78">
        <f>SUMPRODUCT(LTA!F50:AJ50,LTA!F$102:AJ$102,LTA!F$104:AJ$104)</f>
        <v>107.72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58.67</v>
      </c>
      <c r="AB50" s="117">
        <f>-STOA!O50</f>
        <v>-285.59000000000003</v>
      </c>
      <c r="AC50">
        <f t="shared" si="0"/>
        <v>13.526101585811356</v>
      </c>
      <c r="AD50">
        <f t="shared" si="1"/>
        <v>939.77100172516771</v>
      </c>
      <c r="AE50">
        <f>'IDT-1'!C50</f>
        <v>0</v>
      </c>
      <c r="AF50" s="26"/>
      <c r="AG50">
        <f t="shared" si="2"/>
        <v>939.77100172516771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</v>
      </c>
      <c r="AM50" s="75">
        <f>RTM_PXI!I50</f>
        <v>0</v>
      </c>
      <c r="AN50" s="75">
        <f>RTM_PXI!O50</f>
        <v>0</v>
      </c>
      <c r="AO50" s="192">
        <f>GDAM_IEX!I50</f>
        <v>38.32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8.5412923561859735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695.71851163493193</v>
      </c>
      <c r="P51" s="77">
        <v>61.567387781077642</v>
      </c>
      <c r="Q51" s="77">
        <v>21.95</v>
      </c>
      <c r="R51" s="80">
        <v>21.35</v>
      </c>
      <c r="S51" s="80">
        <v>0</v>
      </c>
      <c r="T51" s="78">
        <f>SUMPRODUCT(LTA!F51:AJ51,LTA!F$101:AJ$101,LTA!F$104:AJ$104)</f>
        <v>170.94</v>
      </c>
      <c r="U51" s="78">
        <f>SUMPRODUCT(LTA!F51:AJ51,LTA!F$102:AJ$102,LTA!F$104:AJ$104)</f>
        <v>107.92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60.47</v>
      </c>
      <c r="AB51" s="117">
        <f>-STOA!O51</f>
        <v>-285.59000000000003</v>
      </c>
      <c r="AC51">
        <f t="shared" si="0"/>
        <v>13.336687726659086</v>
      </c>
      <c r="AD51">
        <f t="shared" si="1"/>
        <v>928.48050404553669</v>
      </c>
      <c r="AE51">
        <f>'IDT-1'!C51</f>
        <v>6.8570000000000002</v>
      </c>
      <c r="AF51" s="26"/>
      <c r="AG51">
        <f t="shared" si="2"/>
        <v>935.33750404553666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23.95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8.5412923561859735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695.71902845001546</v>
      </c>
      <c r="P52" s="77">
        <v>61.567387781077642</v>
      </c>
      <c r="Q52" s="77">
        <v>21.95</v>
      </c>
      <c r="R52" s="80">
        <v>21.35</v>
      </c>
      <c r="S52" s="80">
        <v>0</v>
      </c>
      <c r="T52" s="78">
        <f>SUMPRODUCT(LTA!F52:AJ52,LTA!F$101:AJ$101,LTA!F$104:AJ$104)</f>
        <v>171.34</v>
      </c>
      <c r="U52" s="78">
        <f>SUMPRODUCT(LTA!F52:AJ52,LTA!F$102:AJ$102,LTA!F$104:AJ$104)</f>
        <v>105.86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59.269999999999996</v>
      </c>
      <c r="AB52" s="117">
        <f>-STOA!O52</f>
        <v>-285.59000000000003</v>
      </c>
      <c r="AC52">
        <f t="shared" si="0"/>
        <v>13.100764274631818</v>
      </c>
      <c r="AD52">
        <f t="shared" si="1"/>
        <v>901.90694431264706</v>
      </c>
      <c r="AE52">
        <f>'IDT-1'!C52</f>
        <v>17.901</v>
      </c>
      <c r="AF52" s="26"/>
      <c r="AG52">
        <f t="shared" si="2"/>
        <v>919.80794431264701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8.5412923561859735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695.78905865563183</v>
      </c>
      <c r="P53" s="77">
        <v>61.567387781077642</v>
      </c>
      <c r="Q53" s="77">
        <v>21.95</v>
      </c>
      <c r="R53" s="80">
        <v>21.35</v>
      </c>
      <c r="S53" s="80">
        <v>0</v>
      </c>
      <c r="T53" s="78">
        <f>SUMPRODUCT(LTA!F53:AJ53,LTA!F$101:AJ$101,LTA!F$104:AJ$104)</f>
        <v>172.86999999999998</v>
      </c>
      <c r="U53" s="78">
        <f>SUMPRODUCT(LTA!F53:AJ53,LTA!F$102:AJ$102,LTA!F$104:AJ$104)</f>
        <v>106.14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58.97</v>
      </c>
      <c r="AB53" s="117">
        <f>-STOA!O53</f>
        <v>-285.59000000000003</v>
      </c>
      <c r="AC53">
        <f t="shared" si="0"/>
        <v>13.119772540441243</v>
      </c>
      <c r="AD53">
        <f t="shared" si="1"/>
        <v>904.04796625245433</v>
      </c>
      <c r="AE53">
        <f>'IDT-1'!C53</f>
        <v>0</v>
      </c>
      <c r="AF53" s="26"/>
      <c r="AG53">
        <f t="shared" si="2"/>
        <v>904.04796625245433</v>
      </c>
      <c r="AI53" s="75">
        <f>PXIL!I53</f>
        <v>0</v>
      </c>
      <c r="AJ53" s="75">
        <f>PXIL!O53</f>
        <v>0</v>
      </c>
      <c r="AK53" s="75">
        <f>RTM_IEX!I53</f>
        <v>9.58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8.5412923561859735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695.78905865563183</v>
      </c>
      <c r="P54" s="77">
        <v>61.567387781077642</v>
      </c>
      <c r="Q54" s="77">
        <v>21.95</v>
      </c>
      <c r="R54" s="80">
        <v>21.35</v>
      </c>
      <c r="S54" s="80">
        <v>0</v>
      </c>
      <c r="T54" s="78">
        <f>SUMPRODUCT(LTA!F54:AJ54,LTA!F$101:AJ$101,LTA!F$104:AJ$104)</f>
        <v>173.43</v>
      </c>
      <c r="U54" s="78">
        <f>SUMPRODUCT(LTA!F54:AJ54,LTA!F$102:AJ$102,LTA!F$104:AJ$104)</f>
        <v>106.39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58.97</v>
      </c>
      <c r="AB54" s="117">
        <f>-STOA!O54</f>
        <v>-285.59000000000003</v>
      </c>
      <c r="AC54">
        <f t="shared" si="0"/>
        <v>13.131377815663198</v>
      </c>
      <c r="AD54">
        <f t="shared" si="1"/>
        <v>885.26636097723247</v>
      </c>
      <c r="AE54">
        <f>'IDT-1'!C54</f>
        <v>0</v>
      </c>
      <c r="AF54" s="26"/>
      <c r="AG54">
        <f t="shared" si="2"/>
        <v>885.26636097723247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8.5412923561859735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45.997847147470402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650.53723066946009</v>
      </c>
      <c r="P55" s="77">
        <v>61.567387781077642</v>
      </c>
      <c r="Q55" s="77">
        <v>21.95</v>
      </c>
      <c r="R55" s="80">
        <v>21.35</v>
      </c>
      <c r="S55" s="80">
        <v>0</v>
      </c>
      <c r="T55" s="78">
        <f>SUMPRODUCT(LTA!F55:AJ55,LTA!F$101:AJ$101,LTA!F$104:AJ$104)</f>
        <v>173.87999999999997</v>
      </c>
      <c r="U55" s="78">
        <f>SUMPRODUCT(LTA!F55:AJ55,LTA!F$102:AJ$102,LTA!F$104:AJ$104)</f>
        <v>106.72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58.97</v>
      </c>
      <c r="AB55" s="117">
        <f>-STOA!O55</f>
        <v>-285.59000000000003</v>
      </c>
      <c r="AC55">
        <f t="shared" si="0"/>
        <v>12.701825509060669</v>
      </c>
      <c r="AD55">
        <f t="shared" si="1"/>
        <v>856.97193244513335</v>
      </c>
      <c r="AE55">
        <f>'IDT-1'!C55</f>
        <v>-10</v>
      </c>
      <c r="AF55" s="26"/>
      <c r="AG55">
        <f t="shared" si="2"/>
        <v>846.97193244513335</v>
      </c>
      <c r="AI55" s="75">
        <f>PXIL!I55</f>
        <v>0</v>
      </c>
      <c r="AJ55" s="75">
        <f>PXIL!O55</f>
        <v>0</v>
      </c>
      <c r="AK55" s="75">
        <f>RTM_IEX!I55</f>
        <v>5.75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8.5412923561859735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45.997847147470402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650.53722330632729</v>
      </c>
      <c r="P56" s="77">
        <v>61.567387781077642</v>
      </c>
      <c r="Q56" s="77">
        <v>21.95</v>
      </c>
      <c r="R56" s="80">
        <v>21.35</v>
      </c>
      <c r="S56" s="80">
        <v>0</v>
      </c>
      <c r="T56" s="78">
        <f>SUMPRODUCT(LTA!F56:AJ56,LTA!F$101:AJ$101,LTA!F$104:AJ$104)</f>
        <v>173.99</v>
      </c>
      <c r="U56" s="78">
        <f>SUMPRODUCT(LTA!F56:AJ56,LTA!F$102:AJ$102,LTA!F$104:AJ$104)</f>
        <v>106.89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</v>
      </c>
      <c r="AA56" s="117">
        <f>STOA!I56</f>
        <v>57.47</v>
      </c>
      <c r="AB56" s="117">
        <f>-STOA!O56</f>
        <v>-285.59000000000003</v>
      </c>
      <c r="AC56">
        <f t="shared" si="0"/>
        <v>12.809173867186814</v>
      </c>
      <c r="AD56">
        <f t="shared" si="1"/>
        <v>830.89457672387471</v>
      </c>
      <c r="AE56">
        <f>'IDT-1'!C56</f>
        <v>-7</v>
      </c>
      <c r="AF56" s="26"/>
      <c r="AG56">
        <f t="shared" si="2"/>
        <v>823.89457672387471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-17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8.5412923561859735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651.38629704632729</v>
      </c>
      <c r="P57" s="77">
        <v>61.567387781077642</v>
      </c>
      <c r="Q57" s="77">
        <v>21.95</v>
      </c>
      <c r="R57" s="80">
        <v>21.35</v>
      </c>
      <c r="S57" s="80">
        <v>0</v>
      </c>
      <c r="T57" s="78">
        <f>SUMPRODUCT(LTA!F57:AJ57,LTA!F$101:AJ$101,LTA!F$104:AJ$104)</f>
        <v>174.08999999999997</v>
      </c>
      <c r="U57" s="78">
        <f>SUMPRODUCT(LTA!F57:AJ57,LTA!F$102:AJ$102,LTA!F$104:AJ$104)</f>
        <v>113.9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</v>
      </c>
      <c r="AA57" s="117">
        <f>STOA!I57</f>
        <v>57.47</v>
      </c>
      <c r="AB57" s="117">
        <f>-STOA!O57</f>
        <v>-285.59000000000003</v>
      </c>
      <c r="AC57">
        <f t="shared" si="0"/>
        <v>12.888110788723271</v>
      </c>
      <c r="AD57">
        <f t="shared" si="1"/>
        <v>837.77686639486785</v>
      </c>
      <c r="AE57">
        <f>'IDT-1'!C57</f>
        <v>-19.898</v>
      </c>
      <c r="AF57" s="26"/>
      <c r="AG57">
        <f t="shared" si="2"/>
        <v>817.87886639486783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-18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8.5412923561859735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45.997847147470402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651.38615715301125</v>
      </c>
      <c r="P58" s="77">
        <v>61.567387781077642</v>
      </c>
      <c r="Q58" s="77">
        <v>21.95</v>
      </c>
      <c r="R58" s="80">
        <v>21.35</v>
      </c>
      <c r="S58" s="80">
        <v>0</v>
      </c>
      <c r="T58" s="78">
        <f>SUMPRODUCT(LTA!F58:AJ58,LTA!F$101:AJ$101,LTA!F$104:AJ$104)</f>
        <v>172.19</v>
      </c>
      <c r="U58" s="78">
        <f>SUMPRODUCT(LTA!F58:AJ58,LTA!F$102:AJ$102,LTA!F$104:AJ$104)</f>
        <v>114.02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-27</v>
      </c>
      <c r="AA58" s="117">
        <f>STOA!I58</f>
        <v>53.87</v>
      </c>
      <c r="AB58" s="117">
        <f>-STOA!O58</f>
        <v>-285.59000000000003</v>
      </c>
      <c r="AC58">
        <f t="shared" si="0"/>
        <v>12.973918525392756</v>
      </c>
      <c r="AD58">
        <f t="shared" si="1"/>
        <v>817.30876591235244</v>
      </c>
      <c r="AE58">
        <f>'IDT-1'!C58</f>
        <v>-10.161</v>
      </c>
      <c r="AF58" s="26"/>
      <c r="AG58">
        <f t="shared" si="2"/>
        <v>807.1477659123525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-8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8.5412923561859735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45.997847147470402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651.92349034301128</v>
      </c>
      <c r="P59" s="77">
        <v>61.567387781077642</v>
      </c>
      <c r="Q59" s="77">
        <v>21.95</v>
      </c>
      <c r="R59" s="80">
        <v>21.35</v>
      </c>
      <c r="S59" s="80">
        <v>0</v>
      </c>
      <c r="T59" s="78">
        <f>SUMPRODUCT(LTA!F59:AJ59,LTA!F$101:AJ$101,LTA!F$104:AJ$104)</f>
        <v>177.33999999999997</v>
      </c>
      <c r="U59" s="78">
        <f>SUMPRODUCT(LTA!F59:AJ59,LTA!F$102:AJ$102,LTA!F$104:AJ$104)</f>
        <v>114.03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-60</v>
      </c>
      <c r="AA59" s="117">
        <f>STOA!I59</f>
        <v>52.97</v>
      </c>
      <c r="AB59" s="117">
        <f>-STOA!O59</f>
        <v>-285.59000000000003</v>
      </c>
      <c r="AC59">
        <f t="shared" si="0"/>
        <v>13.33928824551964</v>
      </c>
      <c r="AD59">
        <f t="shared" si="1"/>
        <v>808.24072938222548</v>
      </c>
      <c r="AE59">
        <f>'IDT-1'!C59</f>
        <v>-7.6210000000000004</v>
      </c>
      <c r="AF59" s="26"/>
      <c r="AG59">
        <f t="shared" si="2"/>
        <v>800.6197293822255</v>
      </c>
      <c r="AI59" s="75">
        <f>PXIL!I59</f>
        <v>0</v>
      </c>
      <c r="AJ59" s="75">
        <f>PXIL!O59</f>
        <v>0</v>
      </c>
      <c r="AK59" s="75">
        <f>RTM_IEX!I59</f>
        <v>11.5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8.5412923561859735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653.38569802520396</v>
      </c>
      <c r="P60" s="77">
        <v>61.567387781077642</v>
      </c>
      <c r="Q60" s="77">
        <v>21.95</v>
      </c>
      <c r="R60" s="80">
        <v>21.35</v>
      </c>
      <c r="S60" s="80">
        <v>0</v>
      </c>
      <c r="T60" s="78">
        <f>SUMPRODUCT(LTA!F60:AJ60,LTA!F$101:AJ$101,LTA!F$104:AJ$104)</f>
        <v>174.76999999999998</v>
      </c>
      <c r="U60" s="78">
        <f>SUMPRODUCT(LTA!F60:AJ60,LTA!F$102:AJ$102,LTA!F$104:AJ$104)</f>
        <v>114.13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-75</v>
      </c>
      <c r="AA60" s="117">
        <f>STOA!I60</f>
        <v>49.97</v>
      </c>
      <c r="AB60" s="117">
        <f>-STOA!O60</f>
        <v>-285.59000000000003</v>
      </c>
      <c r="AC60">
        <f t="shared" si="0"/>
        <v>13.462466531058126</v>
      </c>
      <c r="AD60">
        <f t="shared" si="1"/>
        <v>791.98191163140962</v>
      </c>
      <c r="AE60">
        <f>'IDT-1'!C60</f>
        <v>-5.08</v>
      </c>
      <c r="AF60" s="26"/>
      <c r="AG60">
        <f t="shared" si="2"/>
        <v>786.90191163140958</v>
      </c>
      <c r="AI60" s="75">
        <f>PXIL!I60</f>
        <v>0</v>
      </c>
      <c r="AJ60" s="75">
        <f>PXIL!O60</f>
        <v>0</v>
      </c>
      <c r="AK60" s="75">
        <f>RTM_IEX!I60</f>
        <v>14.37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8.5412923561859735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664.25090114467423</v>
      </c>
      <c r="P61" s="77">
        <v>61.567387781077642</v>
      </c>
      <c r="Q61" s="77">
        <v>21.95</v>
      </c>
      <c r="R61" s="80">
        <v>21.35</v>
      </c>
      <c r="S61" s="80">
        <v>0</v>
      </c>
      <c r="T61" s="78">
        <f>SUMPRODUCT(LTA!F61:AJ61,LTA!F$101:AJ$101,LTA!F$104:AJ$104)</f>
        <v>169.36</v>
      </c>
      <c r="U61" s="78">
        <f>SUMPRODUCT(LTA!F61:AJ61,LTA!F$102:AJ$102,LTA!F$104:AJ$104)</f>
        <v>114.17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-85</v>
      </c>
      <c r="AA61" s="117">
        <f>STOA!I61</f>
        <v>47.57</v>
      </c>
      <c r="AB61" s="117">
        <f>-STOA!O61</f>
        <v>-285.59000000000003</v>
      </c>
      <c r="AC61">
        <f t="shared" si="0"/>
        <v>13.452029593731419</v>
      </c>
      <c r="AD61">
        <f t="shared" si="1"/>
        <v>770.71755168820653</v>
      </c>
      <c r="AE61">
        <f>'IDT-1'!C61</f>
        <v>0</v>
      </c>
      <c r="AF61" s="26"/>
      <c r="AG61">
        <f t="shared" si="2"/>
        <v>770.71755168820653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8.5412923561859735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709.063208586114</v>
      </c>
      <c r="P62" s="77">
        <v>61.567387781077642</v>
      </c>
      <c r="Q62" s="77">
        <v>21.95</v>
      </c>
      <c r="R62" s="80">
        <v>21.35</v>
      </c>
      <c r="S62" s="80">
        <v>0</v>
      </c>
      <c r="T62" s="78">
        <f>SUMPRODUCT(LTA!F62:AJ62,LTA!F$101:AJ$101,LTA!F$104:AJ$104)</f>
        <v>160.51000000000002</v>
      </c>
      <c r="U62" s="78">
        <f>SUMPRODUCT(LTA!F62:AJ62,LTA!F$102:AJ$102,LTA!F$104:AJ$104)</f>
        <v>114.35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-95</v>
      </c>
      <c r="AA62" s="117">
        <f>STOA!I62</f>
        <v>44.87</v>
      </c>
      <c r="AB62" s="117">
        <f>-STOA!O62</f>
        <v>-285.59000000000003</v>
      </c>
      <c r="AC62">
        <f t="shared" si="0"/>
        <v>14.119203255148289</v>
      </c>
      <c r="AD62">
        <f t="shared" si="1"/>
        <v>761.4926854682293</v>
      </c>
      <c r="AE62">
        <f>'IDT-1'!C62</f>
        <v>0</v>
      </c>
      <c r="AF62" s="26"/>
      <c r="AG62">
        <f t="shared" si="2"/>
        <v>761.4926854682293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-32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17.305481597494122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708.73619382250126</v>
      </c>
      <c r="P63" s="77">
        <v>61.567387781077642</v>
      </c>
      <c r="Q63" s="77">
        <v>21.95</v>
      </c>
      <c r="R63" s="80">
        <v>21.35</v>
      </c>
      <c r="S63" s="80">
        <v>0</v>
      </c>
      <c r="T63" s="78">
        <f>SUMPRODUCT(LTA!F63:AJ63,LTA!F$101:AJ$101,LTA!F$104:AJ$104)</f>
        <v>150.72999999999999</v>
      </c>
      <c r="U63" s="78">
        <f>SUMPRODUCT(LTA!F63:AJ63,LTA!F$102:AJ$102,LTA!F$104:AJ$104)</f>
        <v>112.42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-90</v>
      </c>
      <c r="AA63" s="117">
        <f>STOA!I63</f>
        <v>41.87</v>
      </c>
      <c r="AB63" s="117">
        <f>-STOA!O63</f>
        <v>-285.59000000000003</v>
      </c>
      <c r="AC63">
        <f t="shared" si="0"/>
        <v>14.2681993235625</v>
      </c>
      <c r="AD63">
        <f t="shared" si="1"/>
        <v>732.07086387751042</v>
      </c>
      <c r="AE63">
        <f>'IDT-1'!C63</f>
        <v>0</v>
      </c>
      <c r="AF63" s="26"/>
      <c r="AG63">
        <f t="shared" si="2"/>
        <v>732.07086387751042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-60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17.305481597494122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708.73619382250126</v>
      </c>
      <c r="P64" s="77">
        <v>61.567387781077642</v>
      </c>
      <c r="Q64" s="77">
        <v>21.95</v>
      </c>
      <c r="R64" s="80">
        <v>21.35</v>
      </c>
      <c r="S64" s="80">
        <v>0</v>
      </c>
      <c r="T64" s="78">
        <f>SUMPRODUCT(LTA!F64:AJ64,LTA!F$101:AJ$101,LTA!F$104:AJ$104)</f>
        <v>141.63999999999999</v>
      </c>
      <c r="U64" s="78">
        <f>SUMPRODUCT(LTA!F64:AJ64,LTA!F$102:AJ$102,LTA!F$104:AJ$104)</f>
        <v>112.11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-80</v>
      </c>
      <c r="AA64" s="117">
        <f>STOA!I64</f>
        <v>38.57</v>
      </c>
      <c r="AB64" s="117">
        <f>-STOA!O64</f>
        <v>-285.59000000000003</v>
      </c>
      <c r="AC64">
        <f t="shared" si="0"/>
        <v>14.156439323562502</v>
      </c>
      <c r="AD64">
        <f t="shared" si="1"/>
        <v>719.48262387751038</v>
      </c>
      <c r="AE64">
        <f>'IDT-1'!C64</f>
        <v>0</v>
      </c>
      <c r="AF64" s="26"/>
      <c r="AG64">
        <f t="shared" si="2"/>
        <v>719.48262387751038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-70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8.894316436251918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699.38284347650119</v>
      </c>
      <c r="P65" s="77">
        <v>61.567387781077642</v>
      </c>
      <c r="Q65" s="77">
        <v>21.95</v>
      </c>
      <c r="R65" s="80">
        <v>21.35</v>
      </c>
      <c r="S65" s="80">
        <v>0</v>
      </c>
      <c r="T65" s="78">
        <f>SUMPRODUCT(LTA!F65:AJ65,LTA!F$101:AJ$101,LTA!F$104:AJ$104)</f>
        <v>133.44999999999999</v>
      </c>
      <c r="U65" s="78">
        <f>SUMPRODUCT(LTA!F65:AJ65,LTA!F$102:AJ$102,LTA!F$104:AJ$104)</f>
        <v>111.85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-70</v>
      </c>
      <c r="AA65" s="117">
        <f>STOA!I65</f>
        <v>34.67</v>
      </c>
      <c r="AB65" s="117">
        <f>-STOA!O65</f>
        <v>-285.59000000000003</v>
      </c>
      <c r="AC65">
        <f t="shared" si="0"/>
        <v>13.713869036654863</v>
      </c>
      <c r="AD65">
        <f t="shared" si="1"/>
        <v>709.8106786571758</v>
      </c>
      <c r="AE65">
        <f>'IDT-1'!C65</f>
        <v>0</v>
      </c>
      <c r="AF65" s="26"/>
      <c r="AG65">
        <f t="shared" si="2"/>
        <v>709.8106786571758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-60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19.674968233799234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696.95131979018458</v>
      </c>
      <c r="P66" s="77">
        <v>61.567387781077642</v>
      </c>
      <c r="Q66" s="77">
        <v>21.95</v>
      </c>
      <c r="R66" s="80">
        <v>21.35</v>
      </c>
      <c r="S66" s="80">
        <v>0</v>
      </c>
      <c r="T66" s="78">
        <f>SUMPRODUCT(LTA!F66:AJ66,LTA!F$101:AJ$101,LTA!F$104:AJ$104)</f>
        <v>119.96000000000001</v>
      </c>
      <c r="U66" s="78">
        <f>SUMPRODUCT(LTA!F66:AJ66,LTA!F$102:AJ$102,LTA!F$104:AJ$104)</f>
        <v>111.48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-40</v>
      </c>
      <c r="AA66" s="117">
        <f>STOA!I66</f>
        <v>31.97</v>
      </c>
      <c r="AB66" s="117">
        <f>-STOA!O66</f>
        <v>-285.59000000000003</v>
      </c>
      <c r="AC66">
        <f t="shared" si="0"/>
        <v>13.508441451200765</v>
      </c>
      <c r="AD66">
        <f t="shared" si="1"/>
        <v>716.80523435386078</v>
      </c>
      <c r="AE66">
        <f>'IDT-1'!C66</f>
        <v>-9.3140000000000001</v>
      </c>
      <c r="AF66" s="26"/>
      <c r="AG66">
        <f t="shared" si="2"/>
        <v>707.49123435386082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-75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8.894316436251918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46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703.72334090538448</v>
      </c>
      <c r="P67" s="77">
        <v>61.567387781077642</v>
      </c>
      <c r="Q67" s="77">
        <v>21.95</v>
      </c>
      <c r="R67" s="80">
        <v>21.35</v>
      </c>
      <c r="S67" s="80">
        <v>0</v>
      </c>
      <c r="T67" s="78">
        <f>SUMPRODUCT(LTA!F67:AJ67,LTA!F$101:AJ$101,LTA!F$104:AJ$104)</f>
        <v>108.33</v>
      </c>
      <c r="U67" s="78">
        <f>SUMPRODUCT(LTA!F67:AJ67,LTA!F$102:AJ$102,LTA!F$104:AJ$104)</f>
        <v>110.73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-20</v>
      </c>
      <c r="AA67" s="117">
        <f>STOA!I67</f>
        <v>27.47</v>
      </c>
      <c r="AB67" s="117">
        <f>-STOA!O67</f>
        <v>-285.59000000000003</v>
      </c>
      <c r="AC67">
        <f t="shared" si="0"/>
        <v>13.058277675530249</v>
      </c>
      <c r="AD67">
        <f t="shared" si="1"/>
        <v>726.36676744718386</v>
      </c>
      <c r="AE67">
        <f>'IDT-1'!C67</f>
        <v>-14.394</v>
      </c>
      <c r="AF67" s="26"/>
      <c r="AG67">
        <f t="shared" si="2"/>
        <v>711.97276744718386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8.894316436251918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709.08123500048453</v>
      </c>
      <c r="P68" s="77">
        <v>61.567387781077642</v>
      </c>
      <c r="Q68" s="77">
        <v>21.95</v>
      </c>
      <c r="R68" s="80">
        <v>21.35</v>
      </c>
      <c r="S68" s="80">
        <v>0</v>
      </c>
      <c r="T68" s="78">
        <f>SUMPRODUCT(LTA!F68:AJ68,LTA!F$101:AJ$101,LTA!F$104:AJ$104)</f>
        <v>88.960000000000008</v>
      </c>
      <c r="U68" s="78">
        <f>SUMPRODUCT(LTA!F68:AJ68,LTA!F$102:AJ$102,LTA!F$104:AJ$104)</f>
        <v>109.96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23.27</v>
      </c>
      <c r="AB68" s="117">
        <f>-STOA!O68</f>
        <v>-285.59000000000003</v>
      </c>
      <c r="AC68">
        <f t="shared" ref="AC68:AC98" si="3">SUMIF(B68:AB68,"&gt;0")*$AC$2-SUMIF(B68:AB68,"&lt;0")*($AC$2/(1-$AC$2))+SUMIF(AI68:AR68,"&gt;0")*$AC$2-SUMIF(AI68:AR68,"&lt;0")*($AC$2/(1-$AC$2))</f>
        <v>12.713672593123222</v>
      </c>
      <c r="AD68">
        <f t="shared" ref="AD68:AD98" si="4">SUM(B68:AB68,AI68:AR68)-AC68</f>
        <v>727.72926662469092</v>
      </c>
      <c r="AE68">
        <f>'IDT-1'!C68</f>
        <v>-20</v>
      </c>
      <c r="AF68" s="26"/>
      <c r="AG68">
        <f t="shared" ref="AG68:AG98" si="5">SUM(AD68:AF68)</f>
        <v>707.72926662469092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-65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8.894316436251918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717.65773641128442</v>
      </c>
      <c r="P69" s="77">
        <v>61.567387781077642</v>
      </c>
      <c r="Q69" s="77">
        <v>21.95</v>
      </c>
      <c r="R69" s="80">
        <v>19.79706057007126</v>
      </c>
      <c r="S69" s="80">
        <v>0</v>
      </c>
      <c r="T69" s="78">
        <f>SUMPRODUCT(LTA!F69:AJ69,LTA!F$101:AJ$101,LTA!F$104:AJ$104)</f>
        <v>74.37</v>
      </c>
      <c r="U69" s="78">
        <f>SUMPRODUCT(LTA!F69:AJ69,LTA!F$102:AJ$102,LTA!F$104:AJ$104)</f>
        <v>109.34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18.47</v>
      </c>
      <c r="AB69" s="117">
        <f>-STOA!O69</f>
        <v>-285.59000000000003</v>
      </c>
      <c r="AC69">
        <f t="shared" si="3"/>
        <v>12.740738831210257</v>
      </c>
      <c r="AD69">
        <f t="shared" si="4"/>
        <v>716.71576236747501</v>
      </c>
      <c r="AE69">
        <f>'IDT-1'!C69</f>
        <v>0</v>
      </c>
      <c r="AF69" s="26"/>
      <c r="AG69">
        <f t="shared" si="5"/>
        <v>716.71576236747501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-72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21.281264280274183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730.85440617658435</v>
      </c>
      <c r="P70" s="77">
        <v>61.567387781077642</v>
      </c>
      <c r="Q70" s="77">
        <v>21.95</v>
      </c>
      <c r="R70" s="80">
        <v>8.89</v>
      </c>
      <c r="S70" s="80">
        <v>0</v>
      </c>
      <c r="T70" s="78">
        <f>SUMPRODUCT(LTA!F70:AJ70,LTA!F$101:AJ$101,LTA!F$104:AJ$104)</f>
        <v>77.97999999999999</v>
      </c>
      <c r="U70" s="78">
        <f>SUMPRODUCT(LTA!F70:AJ70,LTA!F$102:AJ$102,LTA!F$104:AJ$104)</f>
        <v>114.22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13.97</v>
      </c>
      <c r="AB70" s="117">
        <f>-STOA!O70</f>
        <v>-285.59000000000003</v>
      </c>
      <c r="AC70">
        <f t="shared" si="3"/>
        <v>12.656416962534195</v>
      </c>
      <c r="AD70">
        <f t="shared" si="4"/>
        <v>763.46664127540191</v>
      </c>
      <c r="AE70">
        <f>'IDT-1'!C70</f>
        <v>0</v>
      </c>
      <c r="AF70" s="26"/>
      <c r="AG70">
        <f t="shared" si="5"/>
        <v>763.46664127540191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-44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8.894316436251918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751.31835497588474</v>
      </c>
      <c r="P71" s="77">
        <v>61.567387781077642</v>
      </c>
      <c r="Q71" s="77">
        <v>21.95</v>
      </c>
      <c r="R71" s="80">
        <v>2.66</v>
      </c>
      <c r="S71" s="80">
        <v>0</v>
      </c>
      <c r="T71" s="78">
        <f>SUMPRODUCT(LTA!F71:AJ71,LTA!F$101:AJ$101,LTA!F$104:AJ$104)</f>
        <v>63.67</v>
      </c>
      <c r="U71" s="78">
        <f>SUMPRODUCT(LTA!F71:AJ71,LTA!F$102:AJ$102,LTA!F$104:AJ$104)</f>
        <v>114.42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2.06</v>
      </c>
      <c r="Z71" s="75">
        <f>IEX!O71</f>
        <v>0</v>
      </c>
      <c r="AA71" s="117">
        <f>STOA!I71</f>
        <v>10.97</v>
      </c>
      <c r="AB71" s="117">
        <f>-STOA!O71</f>
        <v>-285.59000000000003</v>
      </c>
      <c r="AC71">
        <f t="shared" si="3"/>
        <v>12.812716356251375</v>
      </c>
      <c r="AD71">
        <f t="shared" si="4"/>
        <v>752.94734283696278</v>
      </c>
      <c r="AE71">
        <f>'IDT-1'!C71</f>
        <v>26.003</v>
      </c>
      <c r="AF71" s="26"/>
      <c r="AG71">
        <f t="shared" si="5"/>
        <v>778.95034283696282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-58</v>
      </c>
      <c r="AM71" s="75">
        <f>RTM_PXI!I71</f>
        <v>0</v>
      </c>
      <c r="AN71" s="75">
        <f>RTM_PXI!O71</f>
        <v>0</v>
      </c>
      <c r="AO71" s="192">
        <f>GDAM_IEX!I71</f>
        <v>16.84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8.894316436251918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770.0606487397846</v>
      </c>
      <c r="P72" s="77">
        <v>61.567387781077642</v>
      </c>
      <c r="Q72" s="77">
        <v>21.95</v>
      </c>
      <c r="R72" s="80">
        <v>0</v>
      </c>
      <c r="S72" s="80">
        <v>0</v>
      </c>
      <c r="T72" s="78">
        <f>SUMPRODUCT(LTA!F72:AJ72,LTA!F$101:AJ$101,LTA!F$104:AJ$104)</f>
        <v>51.669999999999995</v>
      </c>
      <c r="U72" s="78">
        <f>SUMPRODUCT(LTA!F72:AJ72,LTA!F$102:AJ$102,LTA!F$104:AJ$104)</f>
        <v>114.56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5.74</v>
      </c>
      <c r="Z72" s="75">
        <f>IEX!O72</f>
        <v>0</v>
      </c>
      <c r="AA72" s="117">
        <f>STOA!I72</f>
        <v>6.47</v>
      </c>
      <c r="AB72" s="117">
        <f>-STOA!O72</f>
        <v>-285.59000000000003</v>
      </c>
      <c r="AC72">
        <f t="shared" si="3"/>
        <v>12.951932796418086</v>
      </c>
      <c r="AD72">
        <f t="shared" si="4"/>
        <v>764.61042016069598</v>
      </c>
      <c r="AE72">
        <f>'IDT-1'!C72</f>
        <v>27.765000000000001</v>
      </c>
      <c r="AF72" s="26"/>
      <c r="AG72">
        <f t="shared" si="5"/>
        <v>792.37542016069597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-60</v>
      </c>
      <c r="AM72" s="75">
        <f>RTM_PXI!I72</f>
        <v>0</v>
      </c>
      <c r="AN72" s="75">
        <f>RTM_PXI!O72</f>
        <v>0</v>
      </c>
      <c r="AO72" s="192">
        <f>GDAM_IEX!I72</f>
        <v>27.24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8.894316436251918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780.38080507849838</v>
      </c>
      <c r="P73" s="77">
        <v>61.567387781077642</v>
      </c>
      <c r="Q73" s="77">
        <v>21.95</v>
      </c>
      <c r="R73" s="80">
        <v>0</v>
      </c>
      <c r="S73" s="80">
        <v>0</v>
      </c>
      <c r="T73" s="78">
        <f>SUMPRODUCT(LTA!F73:AJ73,LTA!F$101:AJ$101,LTA!F$104:AJ$104)</f>
        <v>43.4</v>
      </c>
      <c r="U73" s="78">
        <f>SUMPRODUCT(LTA!F73:AJ73,LTA!F$102:AJ$102,LTA!F$104:AJ$104)</f>
        <v>114.76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7.14</v>
      </c>
      <c r="Z73" s="75">
        <f>IEX!O73</f>
        <v>0</v>
      </c>
      <c r="AA73" s="117">
        <f>STOA!I73</f>
        <v>1.67</v>
      </c>
      <c r="AB73" s="117">
        <f>-STOA!O73</f>
        <v>-285.59000000000003</v>
      </c>
      <c r="AC73">
        <f t="shared" si="3"/>
        <v>12.777500984143886</v>
      </c>
      <c r="AD73">
        <f t="shared" si="4"/>
        <v>795.1850083116841</v>
      </c>
      <c r="AE73">
        <f>'IDT-1'!C73</f>
        <v>30.733000000000001</v>
      </c>
      <c r="AF73" s="26"/>
      <c r="AG73">
        <f t="shared" si="5"/>
        <v>825.91800831168405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-35</v>
      </c>
      <c r="AM73" s="75">
        <f>RTM_PXI!I73</f>
        <v>0</v>
      </c>
      <c r="AN73" s="75">
        <f>RTM_PXI!O73</f>
        <v>0</v>
      </c>
      <c r="AO73" s="192">
        <f>GDAM_IEX!I73</f>
        <v>33.79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8.894316436251918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785.41021640429835</v>
      </c>
      <c r="P74" s="77">
        <v>61.567387781077642</v>
      </c>
      <c r="Q74" s="77">
        <v>21.95</v>
      </c>
      <c r="R74" s="80">
        <v>0</v>
      </c>
      <c r="S74" s="80">
        <v>0</v>
      </c>
      <c r="T74" s="78">
        <f>SUMPRODUCT(LTA!F74:AJ74,LTA!F$101:AJ$101,LTA!F$104:AJ$104)</f>
        <v>41.77</v>
      </c>
      <c r="U74" s="78">
        <f>SUMPRODUCT(LTA!F74:AJ74,LTA!F$102:AJ$102,LTA!F$104:AJ$104)</f>
        <v>109.98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1.71</v>
      </c>
      <c r="Z74" s="75">
        <f>IEX!O74</f>
        <v>0</v>
      </c>
      <c r="AA74" s="117">
        <f>STOA!I74</f>
        <v>1.0699999999999998</v>
      </c>
      <c r="AB74" s="117">
        <f>-STOA!O74</f>
        <v>-285.59000000000003</v>
      </c>
      <c r="AC74">
        <f t="shared" si="3"/>
        <v>12.463934615756038</v>
      </c>
      <c r="AD74">
        <f t="shared" si="4"/>
        <v>810.08798600587181</v>
      </c>
      <c r="AE74">
        <f>'IDT-1'!C74</f>
        <v>33.764000000000003</v>
      </c>
      <c r="AF74" s="26"/>
      <c r="AG74">
        <f t="shared" si="5"/>
        <v>843.85198600587182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-10</v>
      </c>
      <c r="AM74" s="75">
        <f>RTM_PXI!I74</f>
        <v>0</v>
      </c>
      <c r="AN74" s="75">
        <f>RTM_PXI!O74</f>
        <v>0</v>
      </c>
      <c r="AO74" s="192">
        <f>GDAM_IEX!I74</f>
        <v>30.79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8.9622119815668206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787.3960098055984</v>
      </c>
      <c r="P75" s="77">
        <v>61.567387781077642</v>
      </c>
      <c r="Q75" s="77">
        <v>21.95</v>
      </c>
      <c r="R75" s="80">
        <v>0</v>
      </c>
      <c r="S75" s="80">
        <v>0</v>
      </c>
      <c r="T75" s="78">
        <f>SUMPRODUCT(LTA!F75:AJ75,LTA!F$101:AJ$101,LTA!F$104:AJ$104)</f>
        <v>41.94</v>
      </c>
      <c r="U75" s="78">
        <f>SUMPRODUCT(LTA!F75:AJ75,LTA!F$102:AJ$102,LTA!F$104:AJ$104)</f>
        <v>110.8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0.55000000000000004</v>
      </c>
      <c r="AB75" s="117">
        <f>-STOA!O75</f>
        <v>-206.3</v>
      </c>
      <c r="AC75">
        <f t="shared" si="3"/>
        <v>11.584977622473337</v>
      </c>
      <c r="AD75">
        <f t="shared" si="4"/>
        <v>850.28063194576953</v>
      </c>
      <c r="AE75">
        <f>'IDT-1'!C75</f>
        <v>0</v>
      </c>
      <c r="AF75" s="26"/>
      <c r="AG75">
        <f t="shared" si="5"/>
        <v>850.28063194576953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8.9622119815668206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784.92252827509844</v>
      </c>
      <c r="P76" s="77">
        <v>61.567387781077642</v>
      </c>
      <c r="Q76" s="77">
        <v>21.95</v>
      </c>
      <c r="R76" s="80">
        <v>0</v>
      </c>
      <c r="S76" s="80">
        <v>0</v>
      </c>
      <c r="T76" s="78">
        <f>SUMPRODUCT(LTA!F76:AJ76,LTA!F$101:AJ$101,LTA!F$104:AJ$104)</f>
        <v>43.61</v>
      </c>
      <c r="U76" s="78">
        <f>SUMPRODUCT(LTA!F76:AJ76,LTA!F$102:AJ$102,LTA!F$104:AJ$104)</f>
        <v>111.96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0.55000000000000004</v>
      </c>
      <c r="AB76" s="117">
        <f>-STOA!O76</f>
        <v>-206.3</v>
      </c>
      <c r="AC76">
        <f t="shared" si="3"/>
        <v>11.588114985004939</v>
      </c>
      <c r="AD76">
        <f t="shared" si="4"/>
        <v>850.63401305273806</v>
      </c>
      <c r="AE76">
        <f>'IDT-1'!C76</f>
        <v>0</v>
      </c>
      <c r="AF76" s="26"/>
      <c r="AG76">
        <f t="shared" si="5"/>
        <v>850.63401305273806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-20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8.9622119815668206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772.82498857372525</v>
      </c>
      <c r="P77" s="77">
        <v>61.567387781077642</v>
      </c>
      <c r="Q77" s="77">
        <v>21.95</v>
      </c>
      <c r="R77" s="80">
        <v>0</v>
      </c>
      <c r="S77" s="80">
        <v>0</v>
      </c>
      <c r="T77" s="78">
        <f>SUMPRODUCT(LTA!F77:AJ77,LTA!F$101:AJ$101,LTA!F$104:AJ$104)</f>
        <v>34.549999999999997</v>
      </c>
      <c r="U77" s="78">
        <f>SUMPRODUCT(LTA!F77:AJ77,LTA!F$102:AJ$102,LTA!F$104:AJ$104)</f>
        <v>112.87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0.55000000000000004</v>
      </c>
      <c r="AB77" s="117">
        <f>-STOA!O77</f>
        <v>-206.3</v>
      </c>
      <c r="AC77">
        <f t="shared" si="3"/>
        <v>11.543108548465785</v>
      </c>
      <c r="AD77">
        <f t="shared" si="4"/>
        <v>815.4314797879041</v>
      </c>
      <c r="AE77">
        <f>'IDT-1'!C77</f>
        <v>0</v>
      </c>
      <c r="AF77" s="26"/>
      <c r="AG77">
        <f t="shared" si="5"/>
        <v>815.4314797879041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8.6081954294720262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750.63311419212653</v>
      </c>
      <c r="P78" s="77">
        <v>61.567387781077642</v>
      </c>
      <c r="Q78" s="77">
        <v>21.95</v>
      </c>
      <c r="R78" s="80">
        <v>0</v>
      </c>
      <c r="S78" s="80">
        <v>0</v>
      </c>
      <c r="T78" s="78">
        <f>SUMPRODUCT(LTA!F78:AJ78,LTA!F$101:AJ$101,LTA!F$104:AJ$104)</f>
        <v>35.450000000000003</v>
      </c>
      <c r="U78" s="78">
        <f>SUMPRODUCT(LTA!F78:AJ78,LTA!F$102:AJ$102,LTA!F$104:AJ$104)</f>
        <v>114.63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0.55000000000000004</v>
      </c>
      <c r="AB78" s="117">
        <f>-STOA!O78</f>
        <v>-206.3</v>
      </c>
      <c r="AC78">
        <f t="shared" si="3"/>
        <v>11.305965815593913</v>
      </c>
      <c r="AD78">
        <f t="shared" si="4"/>
        <v>802.78273158708225</v>
      </c>
      <c r="AE78">
        <f>'IDT-1'!C78</f>
        <v>0</v>
      </c>
      <c r="AF78" s="26"/>
      <c r="AG78">
        <f t="shared" si="5"/>
        <v>802.78273158708225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-28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8.6081954294720262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739.75543207382646</v>
      </c>
      <c r="P79" s="77">
        <v>61.567387781077642</v>
      </c>
      <c r="Q79" s="77">
        <v>21.95</v>
      </c>
      <c r="R79" s="80">
        <v>0</v>
      </c>
      <c r="S79" s="80">
        <v>0</v>
      </c>
      <c r="T79" s="78">
        <f>SUMPRODUCT(LTA!F79:AJ79,LTA!F$101:AJ$101,LTA!F$104:AJ$104)</f>
        <v>36.549999999999997</v>
      </c>
      <c r="U79" s="78">
        <f>SUMPRODUCT(LTA!F79:AJ79,LTA!F$102:AJ$102,LTA!F$104:AJ$104)</f>
        <v>115.63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0.55000000000000004</v>
      </c>
      <c r="AB79" s="117">
        <f>-STOA!O79</f>
        <v>-206.3</v>
      </c>
      <c r="AC79">
        <f t="shared" si="3"/>
        <v>11.068915917553356</v>
      </c>
      <c r="AD79">
        <f t="shared" si="4"/>
        <v>812.24209936682269</v>
      </c>
      <c r="AE79">
        <f>'IDT-1'!C79</f>
        <v>0</v>
      </c>
      <c r="AF79" s="26"/>
      <c r="AG79">
        <f t="shared" si="5"/>
        <v>812.24209936682269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8.6081954294720262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736.78224709472636</v>
      </c>
      <c r="P80" s="77">
        <v>61.567387781077642</v>
      </c>
      <c r="Q80" s="77">
        <v>21.95</v>
      </c>
      <c r="R80" s="80">
        <v>0</v>
      </c>
      <c r="S80" s="80">
        <v>0</v>
      </c>
      <c r="T80" s="78">
        <f>SUMPRODUCT(LTA!F80:AJ80,LTA!F$101:AJ$101,LTA!F$104:AJ$104)</f>
        <v>11.91</v>
      </c>
      <c r="U80" s="78">
        <f>SUMPRODUCT(LTA!F80:AJ80,LTA!F$102:AJ$102,LTA!F$104:AJ$104)</f>
        <v>116.75999999999999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0.55000000000000004</v>
      </c>
      <c r="AB80" s="117">
        <f>-STOA!O80</f>
        <v>-206.3</v>
      </c>
      <c r="AC80">
        <f t="shared" si="3"/>
        <v>10.880254527348253</v>
      </c>
      <c r="AD80">
        <f t="shared" si="4"/>
        <v>780.94757577792768</v>
      </c>
      <c r="AE80">
        <f>'IDT-1'!C80</f>
        <v>0</v>
      </c>
      <c r="AF80" s="26"/>
      <c r="AG80">
        <f t="shared" si="5"/>
        <v>780.94757577792768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19.21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725.30454277193769</v>
      </c>
      <c r="P81" s="77">
        <v>61.567387781077642</v>
      </c>
      <c r="Q81" s="77">
        <v>21.95</v>
      </c>
      <c r="R81" s="80">
        <v>0</v>
      </c>
      <c r="S81" s="80">
        <v>0</v>
      </c>
      <c r="T81" s="78">
        <f>SUMPRODUCT(LTA!F81:AJ81,LTA!F$101:AJ$101,LTA!F$104:AJ$104)</f>
        <v>11.51</v>
      </c>
      <c r="U81" s="78">
        <f>SUMPRODUCT(LTA!F81:AJ81,LTA!F$102:AJ$102,LTA!F$104:AJ$104)</f>
        <v>118.1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0.55000000000000004</v>
      </c>
      <c r="AB81" s="117">
        <f>-STOA!O81</f>
        <v>-206.3</v>
      </c>
      <c r="AC81">
        <f t="shared" si="3"/>
        <v>10.925209247139335</v>
      </c>
      <c r="AD81">
        <f t="shared" si="4"/>
        <v>775.96672130587592</v>
      </c>
      <c r="AE81">
        <f>'IDT-1'!C81</f>
        <v>0</v>
      </c>
      <c r="AF81" s="26"/>
      <c r="AG81">
        <f t="shared" si="5"/>
        <v>775.96672130587592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19.21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710.8608198231376</v>
      </c>
      <c r="P82" s="77">
        <v>61.567387781077642</v>
      </c>
      <c r="Q82" s="77">
        <v>21.95</v>
      </c>
      <c r="R82" s="80">
        <v>0</v>
      </c>
      <c r="S82" s="80">
        <v>0</v>
      </c>
      <c r="T82" s="78">
        <f>SUMPRODUCT(LTA!F82:AJ82,LTA!F$101:AJ$101,LTA!F$104:AJ$104)</f>
        <v>11.56</v>
      </c>
      <c r="U82" s="78">
        <f>SUMPRODUCT(LTA!F82:AJ82,LTA!F$102:AJ$102,LTA!F$104:AJ$104)</f>
        <v>119.75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0.55000000000000004</v>
      </c>
      <c r="AB82" s="117">
        <f>-STOA!O82</f>
        <v>-206.3</v>
      </c>
      <c r="AC82">
        <f t="shared" si="3"/>
        <v>10.813064485189894</v>
      </c>
      <c r="AD82">
        <f t="shared" si="4"/>
        <v>763.33514311902536</v>
      </c>
      <c r="AE82">
        <f>'IDT-1'!C82</f>
        <v>0</v>
      </c>
      <c r="AF82" s="26"/>
      <c r="AG82">
        <f t="shared" si="5"/>
        <v>763.33514311902536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-20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8.6081954294720262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704.41426479481174</v>
      </c>
      <c r="P83" s="77">
        <v>61.567387781077642</v>
      </c>
      <c r="Q83" s="77">
        <v>21.95</v>
      </c>
      <c r="R83" s="80">
        <v>0</v>
      </c>
      <c r="S83" s="80">
        <v>0</v>
      </c>
      <c r="T83" s="78">
        <f>SUMPRODUCT(LTA!F83:AJ83,LTA!F$101:AJ$101,LTA!F$104:AJ$104)</f>
        <v>11.66</v>
      </c>
      <c r="U83" s="78">
        <f>SUMPRODUCT(LTA!F83:AJ83,LTA!F$102:AJ$102,LTA!F$104:AJ$104)</f>
        <v>120.09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0.42</v>
      </c>
      <c r="AB83" s="117">
        <f>-STOA!O83</f>
        <v>-206.3</v>
      </c>
      <c r="AC83">
        <f t="shared" si="3"/>
        <v>10.577612370276077</v>
      </c>
      <c r="AD83">
        <f t="shared" si="4"/>
        <v>776.99223563508542</v>
      </c>
      <c r="AE83">
        <f>'IDT-1'!C83</f>
        <v>-15</v>
      </c>
      <c r="AF83" s="26"/>
      <c r="AG83">
        <f t="shared" si="5"/>
        <v>761.99223563508542</v>
      </c>
      <c r="AI83" s="75">
        <f>PXIL!I83</f>
        <v>0</v>
      </c>
      <c r="AJ83" s="75">
        <f>PXIL!O83</f>
        <v>0</v>
      </c>
      <c r="AK83" s="75">
        <f>RTM_IEX!I83</f>
        <v>19.16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8.6081954294720262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700.62182364701187</v>
      </c>
      <c r="P84" s="77">
        <v>61.567387781077642</v>
      </c>
      <c r="Q84" s="77">
        <v>21.95</v>
      </c>
      <c r="R84" s="80">
        <v>0</v>
      </c>
      <c r="S84" s="80">
        <v>0</v>
      </c>
      <c r="T84" s="78">
        <f>SUMPRODUCT(LTA!F84:AJ84,LTA!F$101:AJ$101,LTA!F$104:AJ$104)</f>
        <v>11.76</v>
      </c>
      <c r="U84" s="78">
        <f>SUMPRODUCT(LTA!F84:AJ84,LTA!F$102:AJ$102,LTA!F$104:AJ$104)</f>
        <v>120.96000000000001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0.42</v>
      </c>
      <c r="AB84" s="117">
        <f>-STOA!O84</f>
        <v>-206.3</v>
      </c>
      <c r="AC84">
        <f t="shared" si="3"/>
        <v>10.594926888175436</v>
      </c>
      <c r="AD84">
        <f t="shared" si="4"/>
        <v>778.94247996938611</v>
      </c>
      <c r="AE84">
        <f>'IDT-1'!C84</f>
        <v>-35</v>
      </c>
      <c r="AF84" s="26"/>
      <c r="AG84">
        <f t="shared" si="5"/>
        <v>743.94247996938611</v>
      </c>
      <c r="AI84" s="75">
        <f>PXIL!I84</f>
        <v>0</v>
      </c>
      <c r="AJ84" s="75">
        <f>PXIL!O84</f>
        <v>0</v>
      </c>
      <c r="AK84" s="75">
        <f>RTM_IEX!I84</f>
        <v>23.95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8.6081954294720262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46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693.56999195711194</v>
      </c>
      <c r="P85" s="77">
        <v>61.567387781077642</v>
      </c>
      <c r="Q85" s="77">
        <v>21.95</v>
      </c>
      <c r="R85" s="80">
        <v>0</v>
      </c>
      <c r="S85" s="80">
        <v>0</v>
      </c>
      <c r="T85" s="78">
        <f>SUMPRODUCT(LTA!F85:AJ85,LTA!F$101:AJ$101,LTA!F$104:AJ$104)</f>
        <v>11.86</v>
      </c>
      <c r="U85" s="78">
        <f>SUMPRODUCT(LTA!F85:AJ85,LTA!F$102:AJ$102,LTA!F$104:AJ$104)</f>
        <v>122.77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0.42</v>
      </c>
      <c r="AB85" s="117">
        <f>-STOA!O85</f>
        <v>-206.3</v>
      </c>
      <c r="AC85">
        <f t="shared" si="3"/>
        <v>10.676134769304317</v>
      </c>
      <c r="AD85">
        <f t="shared" si="4"/>
        <v>788.0894403983574</v>
      </c>
      <c r="AE85">
        <f>'IDT-1'!C85</f>
        <v>-55</v>
      </c>
      <c r="AF85" s="26"/>
      <c r="AG85">
        <f t="shared" si="5"/>
        <v>733.0894403983574</v>
      </c>
      <c r="AI85" s="75">
        <f>PXIL!I85</f>
        <v>0</v>
      </c>
      <c r="AJ85" s="75">
        <f>PXIL!O85</f>
        <v>0</v>
      </c>
      <c r="AK85" s="75">
        <f>RTM_IEX!I85</f>
        <v>38.32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8.6081954294720262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693.83963175311192</v>
      </c>
      <c r="P86" s="77">
        <v>61.567387781077642</v>
      </c>
      <c r="Q86" s="77">
        <v>21.95</v>
      </c>
      <c r="R86" s="80">
        <v>0</v>
      </c>
      <c r="S86" s="80">
        <v>0</v>
      </c>
      <c r="T86" s="78">
        <f>SUMPRODUCT(LTA!F86:AJ86,LTA!F$101:AJ$101,LTA!F$104:AJ$104)</f>
        <v>12</v>
      </c>
      <c r="U86" s="78">
        <f>SUMPRODUCT(LTA!F86:AJ86,LTA!F$102:AJ$102,LTA!F$104:AJ$104)</f>
        <v>123.41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0.42</v>
      </c>
      <c r="AB86" s="117">
        <f>-STOA!O86</f>
        <v>-206.3</v>
      </c>
      <c r="AC86">
        <f t="shared" si="3"/>
        <v>10.769763599509115</v>
      </c>
      <c r="AD86">
        <f t="shared" si="4"/>
        <v>798.63545136415235</v>
      </c>
      <c r="AE86">
        <f>'IDT-1'!C86</f>
        <v>-75</v>
      </c>
      <c r="AF86" s="26"/>
      <c r="AG86">
        <f t="shared" si="5"/>
        <v>723.63545136415235</v>
      </c>
      <c r="AI86" s="75">
        <f>PXIL!I86</f>
        <v>0</v>
      </c>
      <c r="AJ86" s="75">
        <f>PXIL!O86</f>
        <v>0</v>
      </c>
      <c r="AK86" s="75">
        <f>RTM_IEX!I86</f>
        <v>47.91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8.6081954294720262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657.56398404822778</v>
      </c>
      <c r="P87" s="77">
        <v>62.754674812269315</v>
      </c>
      <c r="Q87" s="77">
        <v>22.36</v>
      </c>
      <c r="R87" s="80">
        <v>0</v>
      </c>
      <c r="S87" s="80">
        <v>0</v>
      </c>
      <c r="T87" s="78">
        <f>SUMPRODUCT(LTA!F87:AJ87,LTA!F$101:AJ$101,LTA!F$104:AJ$104)</f>
        <v>12.05</v>
      </c>
      <c r="U87" s="78">
        <f>SUMPRODUCT(LTA!F87:AJ87,LTA!F$102:AJ$102,LTA!F$104:AJ$104)</f>
        <v>123.53999999999999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0.42</v>
      </c>
      <c r="AB87" s="117">
        <f>-STOA!O87</f>
        <v>-206.3</v>
      </c>
      <c r="AC87">
        <f t="shared" si="3"/>
        <v>10.761242025580621</v>
      </c>
      <c r="AD87">
        <f t="shared" si="4"/>
        <v>797.67561226438841</v>
      </c>
      <c r="AE87">
        <f>'IDT-1'!C87</f>
        <v>-80</v>
      </c>
      <c r="AF87" s="26"/>
      <c r="AG87">
        <f t="shared" si="5"/>
        <v>717.67561226438841</v>
      </c>
      <c r="AI87" s="75">
        <f>PXIL!I87</f>
        <v>0</v>
      </c>
      <c r="AJ87" s="75">
        <f>PXIL!O87</f>
        <v>0</v>
      </c>
      <c r="AK87" s="75">
        <f>RTM_IEX!I87</f>
        <v>81.44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8.6081954294720262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47.56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650.06034202525154</v>
      </c>
      <c r="P88" s="77">
        <v>62.754674812269315</v>
      </c>
      <c r="Q88" s="77">
        <v>22.36</v>
      </c>
      <c r="R88" s="80">
        <v>0</v>
      </c>
      <c r="S88" s="80">
        <v>0</v>
      </c>
      <c r="T88" s="78">
        <f>SUMPRODUCT(LTA!F88:AJ88,LTA!F$101:AJ$101,LTA!F$104:AJ$104)</f>
        <v>12.1</v>
      </c>
      <c r="U88" s="78">
        <f>SUMPRODUCT(LTA!F88:AJ88,LTA!F$102:AJ$102,LTA!F$104:AJ$104)</f>
        <v>123.4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-30</v>
      </c>
      <c r="AA88" s="117">
        <f>STOA!I88</f>
        <v>0.42</v>
      </c>
      <c r="AB88" s="117">
        <f>-STOA!O88</f>
        <v>-206.3</v>
      </c>
      <c r="AC88">
        <f t="shared" si="3"/>
        <v>11.058793801444292</v>
      </c>
      <c r="AD88">
        <f t="shared" si="4"/>
        <v>770.92441846554846</v>
      </c>
      <c r="AE88">
        <f>'IDT-1'!C88</f>
        <v>-62</v>
      </c>
      <c r="AF88" s="26"/>
      <c r="AG88">
        <f t="shared" si="5"/>
        <v>708.92441846554846</v>
      </c>
      <c r="AI88" s="75">
        <f>PXIL!I88</f>
        <v>0</v>
      </c>
      <c r="AJ88" s="75">
        <f>PXIL!O88</f>
        <v>0</v>
      </c>
      <c r="AK88" s="75">
        <f>RTM_IEX!I88</f>
        <v>91.02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8.6081954294720262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47.56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648.21269784824335</v>
      </c>
      <c r="P89" s="77">
        <v>62.99</v>
      </c>
      <c r="Q89" s="77">
        <v>22.48</v>
      </c>
      <c r="R89" s="80">
        <v>0</v>
      </c>
      <c r="S89" s="80">
        <v>0</v>
      </c>
      <c r="T89" s="78">
        <f>SUMPRODUCT(LTA!F89:AJ89,LTA!F$101:AJ$101,LTA!F$104:AJ$104)</f>
        <v>12.15</v>
      </c>
      <c r="U89" s="78">
        <f>SUMPRODUCT(LTA!F89:AJ89,LTA!F$102:AJ$102,LTA!F$104:AJ$104)</f>
        <v>123.75999999999999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-30</v>
      </c>
      <c r="AA89" s="117">
        <f>STOA!I89</f>
        <v>0.42</v>
      </c>
      <c r="AB89" s="117">
        <f>-STOA!O89</f>
        <v>-206.3</v>
      </c>
      <c r="AC89">
        <f t="shared" si="3"/>
        <v>11.175725394338649</v>
      </c>
      <c r="AD89">
        <f t="shared" si="4"/>
        <v>784.09516788337669</v>
      </c>
      <c r="AE89">
        <f>'IDT-1'!C89</f>
        <v>-92</v>
      </c>
      <c r="AF89" s="26"/>
      <c r="AG89">
        <f t="shared" si="5"/>
        <v>692.09516788337669</v>
      </c>
      <c r="AI89" s="75">
        <f>PXIL!I89</f>
        <v>0</v>
      </c>
      <c r="AJ89" s="75">
        <f>PXIL!O89</f>
        <v>0</v>
      </c>
      <c r="AK89" s="75">
        <f>RTM_IEX!I89</f>
        <v>105.39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8.6081954294720262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47.56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640.74271124915333</v>
      </c>
      <c r="P90" s="77">
        <v>62.754674812269315</v>
      </c>
      <c r="Q90" s="77">
        <v>22.36</v>
      </c>
      <c r="R90" s="80">
        <v>0</v>
      </c>
      <c r="S90" s="80">
        <v>0</v>
      </c>
      <c r="T90" s="78">
        <f>SUMPRODUCT(LTA!F90:AJ90,LTA!F$101:AJ$101,LTA!F$104:AJ$104)</f>
        <v>12.19</v>
      </c>
      <c r="U90" s="78">
        <f>SUMPRODUCT(LTA!F90:AJ90,LTA!F$102:AJ$102,LTA!F$104:AJ$104)</f>
        <v>124.6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-99.38</v>
      </c>
      <c r="AA90" s="117">
        <f>STOA!I90</f>
        <v>0.42</v>
      </c>
      <c r="AB90" s="117">
        <f>-STOA!O90</f>
        <v>-206.3</v>
      </c>
      <c r="AC90">
        <f t="shared" si="3"/>
        <v>11.66316313810454</v>
      </c>
      <c r="AD90">
        <f t="shared" si="4"/>
        <v>699.62241835279008</v>
      </c>
      <c r="AE90">
        <f>'IDT-1'!C90</f>
        <v>-26</v>
      </c>
      <c r="AF90" s="26"/>
      <c r="AG90">
        <f t="shared" si="5"/>
        <v>673.62241835279008</v>
      </c>
      <c r="AI90" s="75">
        <f>PXIL!I90</f>
        <v>0</v>
      </c>
      <c r="AJ90" s="75">
        <f>PXIL!O90</f>
        <v>0</v>
      </c>
      <c r="AK90" s="75">
        <f>RTM_IEX!I90</f>
        <v>97.73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8.6081954294720262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564.71035183458275</v>
      </c>
      <c r="P91" s="77">
        <v>61.567387781077642</v>
      </c>
      <c r="Q91" s="77">
        <v>21.95</v>
      </c>
      <c r="R91" s="80">
        <v>0</v>
      </c>
      <c r="S91" s="80">
        <v>0</v>
      </c>
      <c r="T91" s="78">
        <f>SUMPRODUCT(LTA!F91:AJ91,LTA!F$101:AJ$101,LTA!F$104:AJ$104)</f>
        <v>5.94</v>
      </c>
      <c r="U91" s="78">
        <f>SUMPRODUCT(LTA!F91:AJ91,LTA!F$102:AJ$102,LTA!F$104:AJ$104)</f>
        <v>124.91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-6</v>
      </c>
      <c r="AA91" s="117">
        <f>STOA!I91</f>
        <v>0.42</v>
      </c>
      <c r="AB91" s="117">
        <f>-STOA!O91</f>
        <v>-206.3</v>
      </c>
      <c r="AC91">
        <f t="shared" si="3"/>
        <v>9.8235347013592325</v>
      </c>
      <c r="AD91">
        <f t="shared" si="4"/>
        <v>680.00240034377316</v>
      </c>
      <c r="AE91">
        <f>'IDT-1'!C91</f>
        <v>-31</v>
      </c>
      <c r="AF91" s="26"/>
      <c r="AG91">
        <f t="shared" si="5"/>
        <v>649.00240034377316</v>
      </c>
      <c r="AI91" s="75">
        <f>PXIL!I91</f>
        <v>0</v>
      </c>
      <c r="AJ91" s="75">
        <f>PXIL!O91</f>
        <v>0</v>
      </c>
      <c r="AK91" s="75">
        <f>RTM_IEX!I91</f>
        <v>68.02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8.6081954294720262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562.14990738342442</v>
      </c>
      <c r="P92" s="77">
        <v>61.567387781077642</v>
      </c>
      <c r="Q92" s="77">
        <v>21.95</v>
      </c>
      <c r="R92" s="80">
        <v>0</v>
      </c>
      <c r="S92" s="80">
        <v>0</v>
      </c>
      <c r="T92" s="78">
        <f>SUMPRODUCT(LTA!F92:AJ92,LTA!F$101:AJ$101,LTA!F$104:AJ$104)</f>
        <v>5.71</v>
      </c>
      <c r="U92" s="78">
        <f>SUMPRODUCT(LTA!F92:AJ92,LTA!F$102:AJ$102,LTA!F$104:AJ$104)</f>
        <v>116.8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-11</v>
      </c>
      <c r="AA92" s="117">
        <f>STOA!I92</f>
        <v>0.42</v>
      </c>
      <c r="AB92" s="117">
        <f>-STOA!O92</f>
        <v>-206.3</v>
      </c>
      <c r="AC92">
        <f t="shared" si="3"/>
        <v>9.9659534278000166</v>
      </c>
      <c r="AD92">
        <f t="shared" si="4"/>
        <v>685.99953716617392</v>
      </c>
      <c r="AE92">
        <f>'IDT-1'!C92</f>
        <v>-65</v>
      </c>
      <c r="AF92" s="26"/>
      <c r="AG92">
        <f t="shared" si="5"/>
        <v>620.99953716617392</v>
      </c>
      <c r="AI92" s="75">
        <f>PXIL!I92</f>
        <v>0</v>
      </c>
      <c r="AJ92" s="75">
        <f>PXIL!O92</f>
        <v>0</v>
      </c>
      <c r="AK92" s="75">
        <f>RTM_IEX!I92</f>
        <v>90.06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8.6081954294720262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520.29279255178699</v>
      </c>
      <c r="P93" s="77">
        <v>61.567387781077642</v>
      </c>
      <c r="Q93" s="77">
        <v>21.95</v>
      </c>
      <c r="R93" s="80">
        <v>0</v>
      </c>
      <c r="S93" s="80">
        <v>0</v>
      </c>
      <c r="T93" s="78">
        <f>SUMPRODUCT(LTA!F93:AJ93,LTA!F$101:AJ$101,LTA!F$104:AJ$104)</f>
        <v>5.46</v>
      </c>
      <c r="U93" s="78">
        <f>SUMPRODUCT(LTA!F93:AJ93,LTA!F$102:AJ$102,LTA!F$104:AJ$104)</f>
        <v>116.49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-46</v>
      </c>
      <c r="AA93" s="117">
        <f>STOA!I93</f>
        <v>0.42</v>
      </c>
      <c r="AB93" s="117">
        <f>-STOA!O93</f>
        <v>-206.3</v>
      </c>
      <c r="AC93">
        <f t="shared" si="3"/>
        <v>10.004617280558442</v>
      </c>
      <c r="AD93">
        <f t="shared" si="4"/>
        <v>620.04375848177824</v>
      </c>
      <c r="AE93">
        <f>'IDT-1'!C93</f>
        <v>-24.132000000000001</v>
      </c>
      <c r="AF93" s="26"/>
      <c r="AG93">
        <f t="shared" si="5"/>
        <v>595.91175848177829</v>
      </c>
      <c r="AI93" s="75">
        <f>PXIL!I93</f>
        <v>0</v>
      </c>
      <c r="AJ93" s="75">
        <f>PXIL!O93</f>
        <v>0</v>
      </c>
      <c r="AK93" s="75">
        <f>RTM_IEX!I93</f>
        <v>101.56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8.6081954294720262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512.92098163348624</v>
      </c>
      <c r="P94" s="77">
        <v>47.900000000000006</v>
      </c>
      <c r="Q94" s="77">
        <v>21.95</v>
      </c>
      <c r="R94" s="80">
        <v>0</v>
      </c>
      <c r="S94" s="80">
        <v>0</v>
      </c>
      <c r="T94" s="78">
        <f>SUMPRODUCT(LTA!F94:AJ94,LTA!F$101:AJ$101,LTA!F$104:AJ$104)</f>
        <v>5.37</v>
      </c>
      <c r="U94" s="78">
        <f>SUMPRODUCT(LTA!F94:AJ94,LTA!F$102:AJ$102,LTA!F$104:AJ$104)</f>
        <v>115.8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-91</v>
      </c>
      <c r="AA94" s="117">
        <f>STOA!I94</f>
        <v>0.42</v>
      </c>
      <c r="AB94" s="117">
        <f>-STOA!O94</f>
        <v>-206.3</v>
      </c>
      <c r="AC94">
        <f t="shared" si="3"/>
        <v>10.293895861438305</v>
      </c>
      <c r="AD94">
        <f t="shared" si="4"/>
        <v>562.227530171475</v>
      </c>
      <c r="AE94">
        <f>'IDT-1'!C94</f>
        <v>0</v>
      </c>
      <c r="AF94" s="26"/>
      <c r="AG94">
        <f t="shared" si="5"/>
        <v>562.227530171475</v>
      </c>
      <c r="AI94" s="75">
        <f>PXIL!I94</f>
        <v>0</v>
      </c>
      <c r="AJ94" s="75">
        <f>PXIL!O94</f>
        <v>0</v>
      </c>
      <c r="AK94" s="75">
        <f>RTM_IEX!I94</f>
        <v>108.27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8.6081954294720262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493.33333399259971</v>
      </c>
      <c r="P95" s="77">
        <v>47.900000000000006</v>
      </c>
      <c r="Q95" s="77">
        <v>21.95</v>
      </c>
      <c r="R95" s="80">
        <v>0</v>
      </c>
      <c r="S95" s="80">
        <v>0</v>
      </c>
      <c r="T95" s="78">
        <f>SUMPRODUCT(LTA!F95:AJ95,LTA!F$101:AJ$101,LTA!F$104:AJ$104)</f>
        <v>5.22</v>
      </c>
      <c r="U95" s="78">
        <f>SUMPRODUCT(LTA!F95:AJ95,LTA!F$102:AJ$102,LTA!F$104:AJ$104)</f>
        <v>115.21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-121</v>
      </c>
      <c r="AA95" s="117">
        <f>STOA!I95</f>
        <v>0.42</v>
      </c>
      <c r="AB95" s="117">
        <f>-STOA!O95</f>
        <v>-206.3</v>
      </c>
      <c r="AC95">
        <f t="shared" si="3"/>
        <v>10.651076387864364</v>
      </c>
      <c r="AD95">
        <f t="shared" si="4"/>
        <v>542.19270200416247</v>
      </c>
      <c r="AE95">
        <f>'IDT-1'!C95</f>
        <v>0</v>
      </c>
      <c r="AF95" s="26"/>
      <c r="AG95">
        <f t="shared" si="5"/>
        <v>542.19270200416247</v>
      </c>
      <c r="AI95" s="75">
        <f>PXIL!I95</f>
        <v>0</v>
      </c>
      <c r="AJ95" s="75">
        <f>PXIL!O95</f>
        <v>0</v>
      </c>
      <c r="AK95" s="75">
        <f>RTM_IEX!I95</f>
        <v>138.91999999999999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8.6081954294720262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491.08284184494983</v>
      </c>
      <c r="P96" s="77">
        <v>47.900000000000006</v>
      </c>
      <c r="Q96" s="77">
        <v>21.95</v>
      </c>
      <c r="R96" s="80">
        <v>0</v>
      </c>
      <c r="S96" s="80">
        <v>0</v>
      </c>
      <c r="T96" s="78">
        <f>SUMPRODUCT(LTA!F96:AJ96,LTA!F$101:AJ$101,LTA!F$104:AJ$104)</f>
        <v>4.9000000000000004</v>
      </c>
      <c r="U96" s="78">
        <f>SUMPRODUCT(LTA!F96:AJ96,LTA!F$102:AJ$102,LTA!F$104:AJ$104)</f>
        <v>115.13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-146</v>
      </c>
      <c r="AA96" s="117">
        <f>STOA!I96</f>
        <v>0.42</v>
      </c>
      <c r="AB96" s="117">
        <f>-STOA!O96</f>
        <v>-206.3</v>
      </c>
      <c r="AC96">
        <f t="shared" si="3"/>
        <v>10.849705245019928</v>
      </c>
      <c r="AD96">
        <f t="shared" si="4"/>
        <v>514.34358099935696</v>
      </c>
      <c r="AE96">
        <f>'IDT-1'!C96</f>
        <v>0</v>
      </c>
      <c r="AF96" s="26"/>
      <c r="AG96">
        <f t="shared" si="5"/>
        <v>514.34358099935696</v>
      </c>
      <c r="AI96" s="75">
        <f>PXIL!I96</f>
        <v>0</v>
      </c>
      <c r="AJ96" s="75">
        <f>PXIL!O96</f>
        <v>0</v>
      </c>
      <c r="AK96" s="75">
        <f>RTM_IEX!I96</f>
        <v>138.91999999999999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8.6081954294720262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492.69629967357008</v>
      </c>
      <c r="P97" s="77">
        <v>28.741753080395263</v>
      </c>
      <c r="Q97" s="77">
        <v>9.1799999999999979</v>
      </c>
      <c r="R97" s="80">
        <v>0</v>
      </c>
      <c r="S97" s="80">
        <v>0</v>
      </c>
      <c r="T97" s="78">
        <f>SUMPRODUCT(LTA!F97:AJ97,LTA!F$101:AJ$101,LTA!F$104:AJ$104)</f>
        <v>4.84</v>
      </c>
      <c r="U97" s="78">
        <f>SUMPRODUCT(LTA!F97:AJ97,LTA!F$102:AJ$102,LTA!F$104:AJ$104)</f>
        <v>115.75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-121</v>
      </c>
      <c r="AA97" s="117">
        <f>STOA!I97</f>
        <v>0.42</v>
      </c>
      <c r="AB97" s="117">
        <f>-STOA!O97</f>
        <v>-206.3</v>
      </c>
      <c r="AC97">
        <f t="shared" si="3"/>
        <v>10.155149912964383</v>
      </c>
      <c r="AD97">
        <f t="shared" si="4"/>
        <v>486.333347240428</v>
      </c>
      <c r="AE97">
        <f>'IDT-1'!C97</f>
        <v>0</v>
      </c>
      <c r="AF97" s="26"/>
      <c r="AG97">
        <f t="shared" si="5"/>
        <v>486.333347240428</v>
      </c>
      <c r="AI97" s="75">
        <f>PXIL!I97</f>
        <v>0</v>
      </c>
      <c r="AJ97" s="75">
        <f>PXIL!O97</f>
        <v>0</v>
      </c>
      <c r="AK97" s="75">
        <f>RTM_IEX!I97</f>
        <v>114.97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8.6081954294720262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483.28109989516338</v>
      </c>
      <c r="P98" s="77">
        <v>28.741753080395263</v>
      </c>
      <c r="Q98" s="77">
        <v>9.1799999999999979</v>
      </c>
      <c r="R98" s="80">
        <v>0</v>
      </c>
      <c r="S98" s="80">
        <v>0</v>
      </c>
      <c r="T98" s="78">
        <f>SUMPRODUCT(LTA!F98:AJ98,LTA!F$101:AJ$101,LTA!F$104:AJ$104)</f>
        <v>4.6900000000000004</v>
      </c>
      <c r="U98" s="78">
        <f>SUMPRODUCT(LTA!F98:AJ98,LTA!F$102:AJ$102,LTA!F$104:AJ$104)</f>
        <v>116.19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-131</v>
      </c>
      <c r="AA98" s="117">
        <f>STOA!I98</f>
        <v>0.42</v>
      </c>
      <c r="AB98" s="117">
        <f>-STOA!O98</f>
        <v>-206.3</v>
      </c>
      <c r="AC98">
        <f t="shared" si="3"/>
        <v>10.079413430136356</v>
      </c>
      <c r="AD98">
        <f t="shared" si="4"/>
        <v>457.71388394484939</v>
      </c>
      <c r="AE98">
        <f>'IDT-1'!C98</f>
        <v>0</v>
      </c>
      <c r="AF98" s="26"/>
      <c r="AG98">
        <f t="shared" si="5"/>
        <v>457.71388394484939</v>
      </c>
      <c r="AI98" s="75">
        <f>PXIL!I98</f>
        <v>0</v>
      </c>
      <c r="AJ98" s="75">
        <f>PXIL!O98</f>
        <v>0</v>
      </c>
      <c r="AK98" s="75">
        <f>RTM_IEX!I98</f>
        <v>105.4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0.23263552898421874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1.2023799896599401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15.679950735824393</v>
      </c>
      <c r="P99" s="77">
        <f t="shared" si="6"/>
        <v>1.2788468350932771</v>
      </c>
      <c r="Q99" s="77">
        <f t="shared" si="6"/>
        <v>0.45700500000000055</v>
      </c>
      <c r="R99" s="80">
        <f t="shared" si="6"/>
        <v>0.20544176514251794</v>
      </c>
      <c r="S99" s="80">
        <f t="shared" si="6"/>
        <v>0</v>
      </c>
      <c r="T99" s="78">
        <f t="shared" si="6"/>
        <v>1.6570649999999998</v>
      </c>
      <c r="U99" s="78">
        <f t="shared" si="6"/>
        <v>2.6744074999999992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1.6622499999999998E-2</v>
      </c>
      <c r="Z99" s="75">
        <f t="shared" si="6"/>
        <v>-1.77705</v>
      </c>
      <c r="AA99" s="117">
        <f t="shared" si="6"/>
        <v>0.33088500000000026</v>
      </c>
      <c r="AB99" s="117">
        <f t="shared" si="6"/>
        <v>-5.9026799999999975</v>
      </c>
      <c r="AC99">
        <f t="shared" si="6"/>
        <v>0.28777058271009881</v>
      </c>
      <c r="AD99">
        <f t="shared" si="6"/>
        <v>16.517721771994239</v>
      </c>
      <c r="AE99">
        <f t="shared" si="6"/>
        <v>-9.741749999999999E-2</v>
      </c>
      <c r="AG99">
        <f t="shared" si="6"/>
        <v>16.42030427199424</v>
      </c>
      <c r="AI99">
        <f t="shared" si="6"/>
        <v>0</v>
      </c>
      <c r="AJ99">
        <f t="shared" si="6"/>
        <v>0</v>
      </c>
      <c r="AK99">
        <f t="shared" si="6"/>
        <v>0.59953250000000002</v>
      </c>
      <c r="AL99">
        <f t="shared" si="6"/>
        <v>-0.23300000000000001</v>
      </c>
      <c r="AM99">
        <f t="shared" si="6"/>
        <v>0</v>
      </c>
      <c r="AN99">
        <f t="shared" si="6"/>
        <v>0</v>
      </c>
      <c r="AO99">
        <f t="shared" si="6"/>
        <v>0.38344999999999996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44922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12.167060677698975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57.47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487.49598313425912</v>
      </c>
      <c r="P3" s="77">
        <v>38.322208390963581</v>
      </c>
      <c r="Q3" s="77">
        <v>7.67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279.09000000000003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-96</v>
      </c>
      <c r="AA3" s="117">
        <f>STOA!J3</f>
        <v>3.1399999999999997</v>
      </c>
      <c r="AB3" s="117">
        <f>-STOA!P3</f>
        <v>0</v>
      </c>
      <c r="AC3">
        <f>SUMIF(B3:AB3,"&gt;0")*$AC$2-SUMIF(B3:AB3,"&lt;0")*($AC$2/(1-$AC$2))+SUMIF(AI3:AR3,"&gt;0")*$AC$2-SUMIF(AI3:AR3,"&lt;0")*($AC$2/(1-$AC$2))</f>
        <v>8.9985515624042751</v>
      </c>
      <c r="AD3">
        <f>SUM(B3:AB3,AI3:AR3)-AC3</f>
        <v>740.35670064051737</v>
      </c>
      <c r="AE3">
        <f>'IDT-1'!F3</f>
        <v>0</v>
      </c>
      <c r="AF3" s="26"/>
      <c r="AG3">
        <f>SUM(AD3:AF3)</f>
        <v>740.35670064051737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12.167060677698975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57.47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487.35587287987767</v>
      </c>
      <c r="P4" s="77">
        <v>38.322208390963581</v>
      </c>
      <c r="Q4" s="77">
        <v>7.67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235.58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-108</v>
      </c>
      <c r="AA4" s="117">
        <f>STOA!J4</f>
        <v>3.1399999999999997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8.365843021544249</v>
      </c>
      <c r="AD4">
        <f t="shared" ref="AD4:AD67" si="1">SUM(B4:AB4,AI4:AR4)-AC4</f>
        <v>725.33929892699598</v>
      </c>
      <c r="AE4">
        <f>'IDT-1'!F4</f>
        <v>0</v>
      </c>
      <c r="AF4" s="26"/>
      <c r="AG4">
        <f t="shared" ref="AG4:AG67" si="2">SUM(AD4:AF4)</f>
        <v>725.33929892699598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7.9939569219695512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479.58384159501685</v>
      </c>
      <c r="P5" s="77">
        <v>38.322208390963581</v>
      </c>
      <c r="Q5" s="77">
        <v>7.67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235.49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-115</v>
      </c>
      <c r="AA5" s="117">
        <f>STOA!J5</f>
        <v>3.1399999999999997</v>
      </c>
      <c r="AB5" s="117">
        <f>-STOA!P5</f>
        <v>0</v>
      </c>
      <c r="AC5">
        <f t="shared" si="0"/>
        <v>8.5105791940679119</v>
      </c>
      <c r="AD5">
        <f t="shared" si="1"/>
        <v>687.40214564360758</v>
      </c>
      <c r="AE5">
        <f>'IDT-1'!F5</f>
        <v>0</v>
      </c>
      <c r="AF5" s="26"/>
      <c r="AG5">
        <f t="shared" si="2"/>
        <v>687.40214564360758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7.9939569219695512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479.63451260753163</v>
      </c>
      <c r="P6" s="77">
        <v>38.322208390963581</v>
      </c>
      <c r="Q6" s="77">
        <v>7.67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235.42000000000002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-130</v>
      </c>
      <c r="AA6" s="117">
        <f>STOA!J6</f>
        <v>3.1399999999999997</v>
      </c>
      <c r="AB6" s="117">
        <f>-STOA!P6</f>
        <v>0</v>
      </c>
      <c r="AC6">
        <f t="shared" si="0"/>
        <v>8.643581011810971</v>
      </c>
      <c r="AD6">
        <f t="shared" si="1"/>
        <v>672.24981483837917</v>
      </c>
      <c r="AE6">
        <f>'IDT-1'!F6</f>
        <v>0</v>
      </c>
      <c r="AF6" s="26"/>
      <c r="AG6">
        <f t="shared" si="2"/>
        <v>672.24981483837917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12.167060677698975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479.63450252776175</v>
      </c>
      <c r="P7" s="77">
        <v>38.3232</v>
      </c>
      <c r="Q7" s="77">
        <v>7.67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235.37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-146</v>
      </c>
      <c r="AA7" s="117">
        <f>STOA!J7</f>
        <v>3.2300000000000004</v>
      </c>
      <c r="AB7" s="117">
        <f>-STOA!P7</f>
        <v>0</v>
      </c>
      <c r="AC7">
        <f t="shared" si="0"/>
        <v>9.0890588283399207</v>
      </c>
      <c r="AD7">
        <f t="shared" si="1"/>
        <v>630.01842230684622</v>
      </c>
      <c r="AE7">
        <f>'IDT-1'!F7</f>
        <v>0</v>
      </c>
      <c r="AF7" s="26"/>
      <c r="AG7">
        <f t="shared" si="2"/>
        <v>630.01842230684622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12.167060677698975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479.63451260753163</v>
      </c>
      <c r="P8" s="77">
        <v>38.3232</v>
      </c>
      <c r="Q8" s="77">
        <v>7.67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235.33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-159</v>
      </c>
      <c r="AA8" s="117">
        <f>STOA!J8</f>
        <v>3.2300000000000004</v>
      </c>
      <c r="AB8" s="117">
        <f>-STOA!P8</f>
        <v>0</v>
      </c>
      <c r="AC8">
        <f t="shared" si="0"/>
        <v>9.2041225748304356</v>
      </c>
      <c r="AD8">
        <f t="shared" si="1"/>
        <v>616.86336864012571</v>
      </c>
      <c r="AE8">
        <f>'IDT-1'!F8</f>
        <v>0</v>
      </c>
      <c r="AF8" s="26"/>
      <c r="AG8">
        <f t="shared" si="2"/>
        <v>616.86336864012571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12.167060677698975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479.63450252776175</v>
      </c>
      <c r="P9" s="77">
        <v>38.3232</v>
      </c>
      <c r="Q9" s="77">
        <v>7.67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240.83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-169</v>
      </c>
      <c r="AA9" s="117">
        <f>STOA!J9</f>
        <v>3.2300000000000004</v>
      </c>
      <c r="AB9" s="117">
        <f>-STOA!P9</f>
        <v>0</v>
      </c>
      <c r="AC9">
        <f t="shared" si="0"/>
        <v>9.3413037613504137</v>
      </c>
      <c r="AD9">
        <f t="shared" si="1"/>
        <v>612.22617737383575</v>
      </c>
      <c r="AE9">
        <f>'IDT-1'!F9</f>
        <v>0</v>
      </c>
      <c r="AF9" s="26"/>
      <c r="AG9">
        <f t="shared" si="2"/>
        <v>612.22617737383575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12.167060677698975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480.47837400303166</v>
      </c>
      <c r="P10" s="77">
        <v>38.3232</v>
      </c>
      <c r="Q10" s="77">
        <v>7.67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237.61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-178</v>
      </c>
      <c r="AA10" s="117">
        <f>STOA!J10</f>
        <v>3.2300000000000004</v>
      </c>
      <c r="AB10" s="117">
        <f>-STOA!P10</f>
        <v>0</v>
      </c>
      <c r="AC10">
        <f t="shared" si="0"/>
        <v>9.3115157028105937</v>
      </c>
      <c r="AD10">
        <f t="shared" si="1"/>
        <v>610.87983690764554</v>
      </c>
      <c r="AE10">
        <f>'IDT-1'!F10</f>
        <v>0</v>
      </c>
      <c r="AF10" s="26"/>
      <c r="AG10">
        <f t="shared" si="2"/>
        <v>610.87983690764554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-40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12.167060677698975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482.19029572728834</v>
      </c>
      <c r="P11" s="77">
        <v>38.3232</v>
      </c>
      <c r="Q11" s="77">
        <v>7.67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234.06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-186</v>
      </c>
      <c r="AA11" s="117">
        <f>STOA!J11</f>
        <v>3.2300000000000004</v>
      </c>
      <c r="AB11" s="117">
        <f>-STOA!P11</f>
        <v>0</v>
      </c>
      <c r="AC11">
        <f t="shared" si="0"/>
        <v>9.4995375469945458</v>
      </c>
      <c r="AD11">
        <f t="shared" si="1"/>
        <v>585.85373678771816</v>
      </c>
      <c r="AE11">
        <f>'IDT-1'!F11</f>
        <v>0</v>
      </c>
      <c r="AF11" s="26"/>
      <c r="AG11">
        <f t="shared" si="2"/>
        <v>585.85373678771816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12.167060677698975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482.19037759297817</v>
      </c>
      <c r="P12" s="77">
        <v>38.3232</v>
      </c>
      <c r="Q12" s="77">
        <v>7.67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233.85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-192</v>
      </c>
      <c r="AA12" s="117">
        <f>STOA!J12</f>
        <v>3.2300000000000004</v>
      </c>
      <c r="AB12" s="117">
        <f>-STOA!P12</f>
        <v>0</v>
      </c>
      <c r="AC12">
        <f t="shared" si="0"/>
        <v>9.5332027775013959</v>
      </c>
      <c r="AD12">
        <f t="shared" si="1"/>
        <v>581.61015342290125</v>
      </c>
      <c r="AE12">
        <f>'IDT-1'!F12</f>
        <v>0</v>
      </c>
      <c r="AF12" s="26"/>
      <c r="AG12">
        <f t="shared" si="2"/>
        <v>581.61015342290125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-53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12.167060677698975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482.190361660902</v>
      </c>
      <c r="P13" s="77">
        <v>38.3232</v>
      </c>
      <c r="Q13" s="77">
        <v>7.67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229.21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-195</v>
      </c>
      <c r="AA13" s="117">
        <f>STOA!J13</f>
        <v>3.2300000000000004</v>
      </c>
      <c r="AB13" s="117">
        <f>-STOA!P13</f>
        <v>0</v>
      </c>
      <c r="AC13">
        <f t="shared" si="0"/>
        <v>9.5278831473879073</v>
      </c>
      <c r="AD13">
        <f t="shared" si="1"/>
        <v>572.97545712093859</v>
      </c>
      <c r="AE13">
        <f>'IDT-1'!F13</f>
        <v>0</v>
      </c>
      <c r="AF13" s="26"/>
      <c r="AG13">
        <f t="shared" si="2"/>
        <v>572.97545712093859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-54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12.167060677698975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482.19037759297817</v>
      </c>
      <c r="P14" s="77">
        <v>38.3232</v>
      </c>
      <c r="Q14" s="77">
        <v>7.67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218.53000000000003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-202</v>
      </c>
      <c r="AA14" s="117">
        <f>STOA!J14</f>
        <v>3.2300000000000004</v>
      </c>
      <c r="AB14" s="117">
        <f>-STOA!P14</f>
        <v>0</v>
      </c>
      <c r="AC14">
        <f t="shared" si="0"/>
        <v>9.4694117976789585</v>
      </c>
      <c r="AD14">
        <f t="shared" si="1"/>
        <v>558.35394440272376</v>
      </c>
      <c r="AE14">
        <f>'IDT-1'!F14</f>
        <v>0</v>
      </c>
      <c r="AF14" s="26"/>
      <c r="AG14">
        <f t="shared" si="2"/>
        <v>558.35394440272376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-51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12.167060677698975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482.190361660902</v>
      </c>
      <c r="P15" s="77">
        <v>38.3232</v>
      </c>
      <c r="Q15" s="77">
        <v>7.67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210.08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-201</v>
      </c>
      <c r="AA15" s="117">
        <f>STOA!J15</f>
        <v>3.09</v>
      </c>
      <c r="AB15" s="117">
        <f>-STOA!P15</f>
        <v>0</v>
      </c>
      <c r="AC15">
        <f t="shared" si="0"/>
        <v>9.4559665501320556</v>
      </c>
      <c r="AD15">
        <f t="shared" si="1"/>
        <v>542.77737371819444</v>
      </c>
      <c r="AE15">
        <f>'IDT-1'!F15</f>
        <v>0</v>
      </c>
      <c r="AF15" s="26"/>
      <c r="AG15">
        <f t="shared" si="2"/>
        <v>542.77737371819444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-59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12.167060677698975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482.19037759297817</v>
      </c>
      <c r="P16" s="77">
        <v>38.3232</v>
      </c>
      <c r="Q16" s="77">
        <v>7.67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209.94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-201</v>
      </c>
      <c r="AA16" s="117">
        <f>STOA!J16</f>
        <v>3.09</v>
      </c>
      <c r="AB16" s="117">
        <f>-STOA!P16</f>
        <v>0</v>
      </c>
      <c r="AC16">
        <f t="shared" si="0"/>
        <v>9.4636128178565198</v>
      </c>
      <c r="AD16">
        <f t="shared" si="1"/>
        <v>541.62974338254605</v>
      </c>
      <c r="AE16">
        <f>'IDT-1'!F16</f>
        <v>0</v>
      </c>
      <c r="AF16" s="26"/>
      <c r="AG16">
        <f t="shared" si="2"/>
        <v>541.62974338254605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12.167060677698975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482.190361660902</v>
      </c>
      <c r="P17" s="77">
        <v>38.3232</v>
      </c>
      <c r="Q17" s="77">
        <v>7.67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209.58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-200</v>
      </c>
      <c r="AA17" s="117">
        <f>STOA!J17</f>
        <v>3.09</v>
      </c>
      <c r="AB17" s="117">
        <f>-STOA!P17</f>
        <v>0</v>
      </c>
      <c r="AC17">
        <f t="shared" si="0"/>
        <v>9.4515665501320569</v>
      </c>
      <c r="AD17">
        <f t="shared" si="1"/>
        <v>542.28177371819447</v>
      </c>
      <c r="AE17">
        <f>'IDT-1'!F17</f>
        <v>0</v>
      </c>
      <c r="AF17" s="26"/>
      <c r="AG17">
        <f t="shared" si="2"/>
        <v>542.28177371819447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12.167060677698975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482.19037759297817</v>
      </c>
      <c r="P18" s="77">
        <v>38.3232</v>
      </c>
      <c r="Q18" s="77">
        <v>7.67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209.31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-198</v>
      </c>
      <c r="AA18" s="117">
        <f>STOA!J18</f>
        <v>3.09</v>
      </c>
      <c r="AB18" s="117">
        <f>-STOA!P18</f>
        <v>0</v>
      </c>
      <c r="AC18">
        <f t="shared" si="0"/>
        <v>9.4225563077677403</v>
      </c>
      <c r="AD18">
        <f t="shared" si="1"/>
        <v>545.04079989263494</v>
      </c>
      <c r="AE18">
        <f>'IDT-1'!F18</f>
        <v>0</v>
      </c>
      <c r="AF18" s="26"/>
      <c r="AG18">
        <f t="shared" si="2"/>
        <v>545.04079989263494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-59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12.167060677698975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482.190361660902</v>
      </c>
      <c r="P19" s="77">
        <v>38.3232</v>
      </c>
      <c r="Q19" s="77">
        <v>7.67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206.26000000000002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-192</v>
      </c>
      <c r="AA19" s="117">
        <f>STOA!J19</f>
        <v>3.09</v>
      </c>
      <c r="AB19" s="117">
        <f>-STOA!P19</f>
        <v>0</v>
      </c>
      <c r="AC19">
        <f t="shared" si="0"/>
        <v>9.3069348923435165</v>
      </c>
      <c r="AD19">
        <f t="shared" si="1"/>
        <v>552.10640537598294</v>
      </c>
      <c r="AE19">
        <f>'IDT-1'!F19</f>
        <v>0</v>
      </c>
      <c r="AF19" s="26"/>
      <c r="AG19">
        <f t="shared" si="2"/>
        <v>552.10640537598294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12.167060677698975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482.19037759297817</v>
      </c>
      <c r="P20" s="77">
        <v>38.3232</v>
      </c>
      <c r="Q20" s="77">
        <v>7.67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205.72000000000003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-184</v>
      </c>
      <c r="AA20" s="117">
        <f>STOA!J20</f>
        <v>3.09</v>
      </c>
      <c r="AB20" s="117">
        <f>-STOA!P20</f>
        <v>0</v>
      </c>
      <c r="AC20">
        <f t="shared" si="0"/>
        <v>9.2134017573238349</v>
      </c>
      <c r="AD20">
        <f t="shared" si="1"/>
        <v>561.65995444307885</v>
      </c>
      <c r="AE20">
        <f>'IDT-1'!F20</f>
        <v>0</v>
      </c>
      <c r="AF20" s="26"/>
      <c r="AG20">
        <f t="shared" si="2"/>
        <v>561.65995444307885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-53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12.167060677698975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481.85891436264205</v>
      </c>
      <c r="P21" s="77">
        <v>38.3232</v>
      </c>
      <c r="Q21" s="77">
        <v>7.67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205.26000000000002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-174</v>
      </c>
      <c r="AA21" s="117">
        <f>STOA!J21</f>
        <v>3.09</v>
      </c>
      <c r="AB21" s="117">
        <f>-STOA!P21</f>
        <v>0</v>
      </c>
      <c r="AC21">
        <f t="shared" si="0"/>
        <v>9.0910212231083367</v>
      </c>
      <c r="AD21">
        <f t="shared" si="1"/>
        <v>573.99087174695819</v>
      </c>
      <c r="AE21">
        <f>'IDT-1'!F21</f>
        <v>0</v>
      </c>
      <c r="AF21" s="26"/>
      <c r="AG21">
        <f t="shared" si="2"/>
        <v>573.99087174695819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12.167060677698975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481.85893029471822</v>
      </c>
      <c r="P22" s="77">
        <v>38.3232</v>
      </c>
      <c r="Q22" s="77">
        <v>7.67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229.13000000000005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-153</v>
      </c>
      <c r="AA22" s="117">
        <f>STOA!J22</f>
        <v>3.09</v>
      </c>
      <c r="AB22" s="117">
        <f>-STOA!P22</f>
        <v>0</v>
      </c>
      <c r="AC22">
        <f t="shared" si="0"/>
        <v>9.3632242559659744</v>
      </c>
      <c r="AD22">
        <f t="shared" si="1"/>
        <v>590.58868464617672</v>
      </c>
      <c r="AE22">
        <f>'IDT-1'!F22</f>
        <v>0</v>
      </c>
      <c r="AF22" s="26"/>
      <c r="AG22">
        <f t="shared" si="2"/>
        <v>590.58868464617672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-78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12.167060677698975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473.82745163898539</v>
      </c>
      <c r="P23" s="77">
        <v>38.322092845439656</v>
      </c>
      <c r="Q23" s="77">
        <v>7.67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263.87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-251</v>
      </c>
      <c r="AA23" s="117">
        <f>STOA!J23</f>
        <v>3.09</v>
      </c>
      <c r="AB23" s="117">
        <f>-STOA!P23</f>
        <v>0</v>
      </c>
      <c r="AC23">
        <f t="shared" si="0"/>
        <v>9.775812051279301</v>
      </c>
      <c r="AD23">
        <f t="shared" si="1"/>
        <v>596.88351104057017</v>
      </c>
      <c r="AE23">
        <f>'IDT-1'!F23</f>
        <v>0</v>
      </c>
      <c r="AF23" s="26"/>
      <c r="AG23">
        <f t="shared" si="2"/>
        <v>596.88351104057017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12.167060677698975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473.82745163898539</v>
      </c>
      <c r="P24" s="77">
        <v>38.321988789703141</v>
      </c>
      <c r="Q24" s="77">
        <v>7.67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302.02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-220</v>
      </c>
      <c r="AA24" s="117">
        <f>STOA!J24</f>
        <v>3.09</v>
      </c>
      <c r="AB24" s="117">
        <f>-STOA!P24</f>
        <v>0</v>
      </c>
      <c r="AC24">
        <f t="shared" si="0"/>
        <v>9.8363091824007647</v>
      </c>
      <c r="AD24">
        <f t="shared" si="1"/>
        <v>665.97290985371217</v>
      </c>
      <c r="AE24">
        <f>'IDT-1'!F24</f>
        <v>0</v>
      </c>
      <c r="AF24" s="26"/>
      <c r="AG24">
        <f t="shared" si="2"/>
        <v>665.97290985371217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12.167060677698975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474.21433884353365</v>
      </c>
      <c r="P25" s="77">
        <v>67.667128977513798</v>
      </c>
      <c r="Q25" s="77">
        <v>7.66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322.35000000000002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-184</v>
      </c>
      <c r="AA25" s="117">
        <f>STOA!J25</f>
        <v>3.09</v>
      </c>
      <c r="AB25" s="117">
        <f>-STOA!P25</f>
        <v>0</v>
      </c>
      <c r="AC25">
        <f t="shared" si="0"/>
        <v>9.957154432654491</v>
      </c>
      <c r="AD25">
        <f t="shared" si="1"/>
        <v>751.90409199581734</v>
      </c>
      <c r="AE25">
        <f>'IDT-1'!F25</f>
        <v>0</v>
      </c>
      <c r="AF25" s="26"/>
      <c r="AG25">
        <f t="shared" si="2"/>
        <v>751.90409199581734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12.167060677698975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626.6572175262595</v>
      </c>
      <c r="P26" s="77">
        <v>67.667128977513798</v>
      </c>
      <c r="Q26" s="77">
        <v>26.51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321.78000000000003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-143</v>
      </c>
      <c r="AA26" s="117">
        <f>STOA!J26</f>
        <v>3.09</v>
      </c>
      <c r="AB26" s="117">
        <f>-STOA!P26</f>
        <v>0</v>
      </c>
      <c r="AC26">
        <f t="shared" si="0"/>
        <v>12.409475409937377</v>
      </c>
      <c r="AD26">
        <f t="shared" si="1"/>
        <v>813.17464970126036</v>
      </c>
      <c r="AE26">
        <f>'IDT-1'!F26</f>
        <v>0</v>
      </c>
      <c r="AF26" s="26"/>
      <c r="AG26">
        <f t="shared" si="2"/>
        <v>813.17464970126036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-148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12.167060677698975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736.46816182100474</v>
      </c>
      <c r="P27" s="77">
        <v>67.667128977513798</v>
      </c>
      <c r="Q27" s="77">
        <v>26.51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321.55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-105</v>
      </c>
      <c r="AA27" s="117">
        <f>STOA!J27</f>
        <v>3.01</v>
      </c>
      <c r="AB27" s="117">
        <f>-STOA!P27</f>
        <v>0</v>
      </c>
      <c r="AC27">
        <f t="shared" si="0"/>
        <v>12.663757855218318</v>
      </c>
      <c r="AD27">
        <f t="shared" si="1"/>
        <v>998.50859362099914</v>
      </c>
      <c r="AE27">
        <f>'IDT-1'!F27</f>
        <v>-87</v>
      </c>
      <c r="AF27" s="26"/>
      <c r="AG27">
        <f t="shared" si="2"/>
        <v>911.50859362099914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-108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12.167060677698975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69.598831136115535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852.38675892069136</v>
      </c>
      <c r="P28" s="77">
        <v>67.667128977513798</v>
      </c>
      <c r="Q28" s="77">
        <v>26.51</v>
      </c>
      <c r="R28" s="80">
        <v>0.11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340.05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-252</v>
      </c>
      <c r="AA28" s="117">
        <f>STOA!J28</f>
        <v>3.01</v>
      </c>
      <c r="AB28" s="117">
        <f>-STOA!P28</f>
        <v>0</v>
      </c>
      <c r="AC28">
        <f t="shared" si="0"/>
        <v>14.306486197058994</v>
      </c>
      <c r="AD28">
        <f t="shared" si="1"/>
        <v>1105.1932935149605</v>
      </c>
      <c r="AE28">
        <f>'IDT-1'!F28</f>
        <v>-108.408</v>
      </c>
      <c r="AF28" s="26"/>
      <c r="AG28">
        <f t="shared" si="2"/>
        <v>996.78529351496047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12.167060677698975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862.67388561052871</v>
      </c>
      <c r="P29" s="77">
        <v>67.667128977513798</v>
      </c>
      <c r="Q29" s="77">
        <v>26.51</v>
      </c>
      <c r="R29" s="80">
        <v>0.57000000000000006</v>
      </c>
      <c r="S29" s="80">
        <v>0</v>
      </c>
      <c r="T29" s="78">
        <f>SUMPRODUCT(LTA!F29:AJ29,LTA!F$101:AJ$101,LTA!F$105:AJ$105)</f>
        <v>2.2200000000000002</v>
      </c>
      <c r="U29" s="78">
        <f>SUMPRODUCT(LTA!F29:AJ29,LTA!F$102:AJ$102,LTA!F$105:AJ$105)</f>
        <v>344.13000000000005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-104</v>
      </c>
      <c r="AA29" s="117">
        <f>STOA!J29</f>
        <v>3.01</v>
      </c>
      <c r="AB29" s="117">
        <f>-STOA!P29</f>
        <v>0</v>
      </c>
      <c r="AC29">
        <f t="shared" si="0"/>
        <v>13.142548324646841</v>
      </c>
      <c r="AD29">
        <f t="shared" si="1"/>
        <v>1271.4055269410946</v>
      </c>
      <c r="AE29">
        <f>'IDT-1'!F29</f>
        <v>-210</v>
      </c>
      <c r="AF29" s="26"/>
      <c r="AG29">
        <f t="shared" si="2"/>
        <v>1061.4055269410946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12.167060677698975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882.28410960802876</v>
      </c>
      <c r="P30" s="77">
        <v>67.667128977513798</v>
      </c>
      <c r="Q30" s="77">
        <v>26.51</v>
      </c>
      <c r="R30" s="80">
        <v>1.42</v>
      </c>
      <c r="S30" s="80">
        <v>0</v>
      </c>
      <c r="T30" s="78">
        <f>SUMPRODUCT(LTA!F30:AJ30,LTA!F$101:AJ$101,LTA!F$105:AJ$105)</f>
        <v>6.73</v>
      </c>
      <c r="U30" s="78">
        <f>SUMPRODUCT(LTA!F30:AJ30,LTA!F$102:AJ$102,LTA!F$105:AJ$105)</f>
        <v>345.19000000000005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3.01</v>
      </c>
      <c r="AB30" s="117">
        <f>-STOA!P30</f>
        <v>0</v>
      </c>
      <c r="AC30">
        <f t="shared" si="0"/>
        <v>12.448289033516527</v>
      </c>
      <c r="AD30">
        <f t="shared" si="1"/>
        <v>1402.130010229725</v>
      </c>
      <c r="AE30">
        <f>'IDT-1'!F30</f>
        <v>-265.065</v>
      </c>
      <c r="AF30" s="26"/>
      <c r="AG30">
        <f t="shared" si="2"/>
        <v>1137.065010229725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12.167060677698975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69.599999999999994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898.87269481308181</v>
      </c>
      <c r="P31" s="77">
        <v>67.667128977513798</v>
      </c>
      <c r="Q31" s="77">
        <v>26.51</v>
      </c>
      <c r="R31" s="80">
        <v>4.21</v>
      </c>
      <c r="S31" s="80">
        <v>0</v>
      </c>
      <c r="T31" s="78">
        <f>SUMPRODUCT(LTA!F31:AJ31,LTA!F$101:AJ$101,LTA!F$105:AJ$105)</f>
        <v>2.6799999999999997</v>
      </c>
      <c r="U31" s="78">
        <f>SUMPRODUCT(LTA!F31:AJ31,LTA!F$102:AJ$102,LTA!F$105:AJ$105)</f>
        <v>345.55000000000007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3.1</v>
      </c>
      <c r="AB31" s="117">
        <f>-STOA!P31</f>
        <v>0</v>
      </c>
      <c r="AC31">
        <f t="shared" si="0"/>
        <v>12.587140583320993</v>
      </c>
      <c r="AD31">
        <f t="shared" si="1"/>
        <v>1417.7697438849736</v>
      </c>
      <c r="AE31">
        <f>'IDT-1'!F31</f>
        <v>-232.60900000000001</v>
      </c>
      <c r="AF31" s="26"/>
      <c r="AG31">
        <f t="shared" si="2"/>
        <v>1185.1607438849737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12.167060677698975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69.599999999999994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919.82782522898185</v>
      </c>
      <c r="P32" s="77">
        <v>67.667128977513798</v>
      </c>
      <c r="Q32" s="77">
        <v>26.51</v>
      </c>
      <c r="R32" s="80">
        <v>9.3499999999999979</v>
      </c>
      <c r="S32" s="80">
        <v>0</v>
      </c>
      <c r="T32" s="78">
        <f>SUMPRODUCT(LTA!F32:AJ32,LTA!F$101:AJ$101,LTA!F$105:AJ$105)</f>
        <v>4.74</v>
      </c>
      <c r="U32" s="78">
        <f>SUMPRODUCT(LTA!F32:AJ32,LTA!F$102:AJ$102,LTA!F$105:AJ$105)</f>
        <v>350.63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3.1</v>
      </c>
      <c r="AB32" s="117">
        <f>-STOA!P32</f>
        <v>0</v>
      </c>
      <c r="AC32">
        <f t="shared" si="0"/>
        <v>12.87960973098091</v>
      </c>
      <c r="AD32">
        <f t="shared" si="1"/>
        <v>1450.7124051532132</v>
      </c>
      <c r="AE32">
        <f>'IDT-1'!F32</f>
        <v>-204.721</v>
      </c>
      <c r="AF32" s="26"/>
      <c r="AG32">
        <f t="shared" si="2"/>
        <v>1245.9914051532132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12.167060677698975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926.69128568378164</v>
      </c>
      <c r="P33" s="77">
        <v>67.667128977513798</v>
      </c>
      <c r="Q33" s="77">
        <v>26.51</v>
      </c>
      <c r="R33" s="80">
        <v>16.2</v>
      </c>
      <c r="S33" s="80">
        <v>0</v>
      </c>
      <c r="T33" s="78">
        <f>SUMPRODUCT(LTA!F33:AJ33,LTA!F$101:AJ$101,LTA!F$105:AJ$105)</f>
        <v>6.85</v>
      </c>
      <c r="U33" s="78">
        <f>SUMPRODUCT(LTA!F33:AJ33,LTA!F$102:AJ$102,LTA!F$105:AJ$105)</f>
        <v>359.18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3.1</v>
      </c>
      <c r="AB33" s="117">
        <f>-STOA!P33</f>
        <v>0</v>
      </c>
      <c r="AC33">
        <f t="shared" si="0"/>
        <v>13.520246304048527</v>
      </c>
      <c r="AD33">
        <f t="shared" si="1"/>
        <v>1426.4452290349459</v>
      </c>
      <c r="AE33">
        <f>'IDT-1'!F33</f>
        <v>-192.28700000000001</v>
      </c>
      <c r="AF33" s="26"/>
      <c r="AG33">
        <f t="shared" si="2"/>
        <v>1234.1582290349459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-48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12.167060677698975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907.55661104578166</v>
      </c>
      <c r="P34" s="77">
        <v>67.667128977513798</v>
      </c>
      <c r="Q34" s="77">
        <v>26.51</v>
      </c>
      <c r="R34" s="80">
        <v>16.200000000000003</v>
      </c>
      <c r="S34" s="80">
        <v>0</v>
      </c>
      <c r="T34" s="78">
        <f>SUMPRODUCT(LTA!F34:AJ34,LTA!F$101:AJ$101,LTA!F$105:AJ$105)</f>
        <v>7.03</v>
      </c>
      <c r="U34" s="78">
        <f>SUMPRODUCT(LTA!F34:AJ34,LTA!F$102:AJ$102,LTA!F$105:AJ$105)</f>
        <v>368.54000000000008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3.1</v>
      </c>
      <c r="AB34" s="117">
        <f>-STOA!P34</f>
        <v>0</v>
      </c>
      <c r="AC34">
        <f t="shared" si="0"/>
        <v>13.560106952544862</v>
      </c>
      <c r="AD34">
        <f t="shared" si="1"/>
        <v>1402.8106937484497</v>
      </c>
      <c r="AE34">
        <f>'IDT-1'!F34</f>
        <v>-141.327</v>
      </c>
      <c r="AF34" s="26"/>
      <c r="AG34">
        <f t="shared" si="2"/>
        <v>1261.4836937484497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-62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12.167060677698975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902.34302513958164</v>
      </c>
      <c r="P35" s="77">
        <v>67.667128977513798</v>
      </c>
      <c r="Q35" s="77">
        <v>26.51</v>
      </c>
      <c r="R35" s="80">
        <v>16.2</v>
      </c>
      <c r="S35" s="80">
        <v>0</v>
      </c>
      <c r="T35" s="78">
        <f>SUMPRODUCT(LTA!F35:AJ35,LTA!F$101:AJ$101,LTA!F$105:AJ$105)</f>
        <v>8.52</v>
      </c>
      <c r="U35" s="78">
        <f>SUMPRODUCT(LTA!F35:AJ35,LTA!F$102:AJ$102,LTA!F$105:AJ$105)</f>
        <v>378.56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3.1</v>
      </c>
      <c r="AB35" s="117">
        <f>-STOA!P35</f>
        <v>0</v>
      </c>
      <c r="AC35">
        <f t="shared" si="0"/>
        <v>14.245862450646168</v>
      </c>
      <c r="AD35">
        <f t="shared" si="1"/>
        <v>1337.4213523441481</v>
      </c>
      <c r="AE35">
        <f>'IDT-1'!F35</f>
        <v>-91.491</v>
      </c>
      <c r="AF35" s="26"/>
      <c r="AG35">
        <f t="shared" si="2"/>
        <v>1245.9303523441481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-133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12.167060677698975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882.69593203618183</v>
      </c>
      <c r="P36" s="77">
        <v>67.667128977513798</v>
      </c>
      <c r="Q36" s="77">
        <v>26.51</v>
      </c>
      <c r="R36" s="80">
        <v>16.2</v>
      </c>
      <c r="S36" s="80">
        <v>0</v>
      </c>
      <c r="T36" s="78">
        <f>SUMPRODUCT(LTA!F36:AJ36,LTA!F$101:AJ$101,LTA!F$105:AJ$105)</f>
        <v>8.73</v>
      </c>
      <c r="U36" s="78">
        <f>SUMPRODUCT(LTA!F36:AJ36,LTA!F$102:AJ$102,LTA!F$105:AJ$105)</f>
        <v>389.51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3.1</v>
      </c>
      <c r="AB36" s="117">
        <f>-STOA!P36</f>
        <v>0</v>
      </c>
      <c r="AC36">
        <f t="shared" si="0"/>
        <v>14.029125990981125</v>
      </c>
      <c r="AD36">
        <f t="shared" si="1"/>
        <v>1345.1509957004134</v>
      </c>
      <c r="AE36">
        <f>'IDT-1'!F36</f>
        <v>-79.501000000000005</v>
      </c>
      <c r="AF36" s="26"/>
      <c r="AG36">
        <f t="shared" si="2"/>
        <v>1265.6499957004135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-117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12.167060677698975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856.95817183588167</v>
      </c>
      <c r="P37" s="77">
        <v>67.667128977513798</v>
      </c>
      <c r="Q37" s="77">
        <v>26.51</v>
      </c>
      <c r="R37" s="80">
        <v>16.2</v>
      </c>
      <c r="S37" s="80">
        <v>0</v>
      </c>
      <c r="T37" s="78">
        <f>SUMPRODUCT(LTA!F37:AJ37,LTA!F$101:AJ$101,LTA!F$105:AJ$105)</f>
        <v>12.24</v>
      </c>
      <c r="U37" s="78">
        <f>SUMPRODUCT(LTA!F37:AJ37,LTA!F$102:AJ$102,LTA!F$105:AJ$105)</f>
        <v>399.91999999999996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3.1</v>
      </c>
      <c r="AB37" s="117">
        <f>-STOA!P37</f>
        <v>0</v>
      </c>
      <c r="AC37">
        <f t="shared" si="0"/>
        <v>13.596638982897257</v>
      </c>
      <c r="AD37">
        <f t="shared" si="1"/>
        <v>1370.7657225081971</v>
      </c>
      <c r="AE37">
        <f>'IDT-1'!F37</f>
        <v>-73.346999999999994</v>
      </c>
      <c r="AF37" s="26"/>
      <c r="AG37">
        <f t="shared" si="2"/>
        <v>1297.4187225081971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-80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12.167060677698975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840.04597696508176</v>
      </c>
      <c r="P38" s="77">
        <v>67.667128977513798</v>
      </c>
      <c r="Q38" s="77">
        <v>26.51</v>
      </c>
      <c r="R38" s="80">
        <v>16.2</v>
      </c>
      <c r="S38" s="80">
        <v>0</v>
      </c>
      <c r="T38" s="78">
        <f>SUMPRODUCT(LTA!F38:AJ38,LTA!F$101:AJ$101,LTA!F$105:AJ$105)</f>
        <v>12.42</v>
      </c>
      <c r="U38" s="78">
        <f>SUMPRODUCT(LTA!F38:AJ38,LTA!F$102:AJ$102,LTA!F$105:AJ$105)</f>
        <v>411.5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3.1</v>
      </c>
      <c r="AB38" s="117">
        <f>-STOA!P38</f>
        <v>0</v>
      </c>
      <c r="AC38">
        <f t="shared" si="0"/>
        <v>13.462518392812266</v>
      </c>
      <c r="AD38">
        <f t="shared" si="1"/>
        <v>1375.7476482274824</v>
      </c>
      <c r="AE38">
        <f>'IDT-1'!F38</f>
        <v>-86.994</v>
      </c>
      <c r="AF38" s="26"/>
      <c r="AG38">
        <f t="shared" si="2"/>
        <v>1288.7536482274825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12.072498029944837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820.21765121978183</v>
      </c>
      <c r="P39" s="77">
        <v>67.667128977513798</v>
      </c>
      <c r="Q39" s="77">
        <v>26.51</v>
      </c>
      <c r="R39" s="80">
        <v>16.2</v>
      </c>
      <c r="S39" s="80">
        <v>0</v>
      </c>
      <c r="T39" s="78">
        <f>SUMPRODUCT(LTA!F39:AJ39,LTA!F$101:AJ$101,LTA!F$105:AJ$105)</f>
        <v>15.88</v>
      </c>
      <c r="U39" s="78">
        <f>SUMPRODUCT(LTA!F39:AJ39,LTA!F$102:AJ$102,LTA!F$105:AJ$105)</f>
        <v>421.71000000000004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3.1</v>
      </c>
      <c r="AB39" s="117">
        <f>-STOA!P39</f>
        <v>0</v>
      </c>
      <c r="AC39">
        <f t="shared" si="0"/>
        <v>12.786024048399717</v>
      </c>
      <c r="AD39">
        <f t="shared" si="1"/>
        <v>1440.1712541788409</v>
      </c>
      <c r="AE39">
        <f>'IDT-1'!F39</f>
        <v>-61.894000000000005</v>
      </c>
      <c r="AF39" s="26"/>
      <c r="AG39">
        <f t="shared" si="2"/>
        <v>1378.2772541788408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12.072498029944837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816.29810454038181</v>
      </c>
      <c r="P40" s="77">
        <v>67.667128977513798</v>
      </c>
      <c r="Q40" s="77">
        <v>26.51</v>
      </c>
      <c r="R40" s="80">
        <v>16.2</v>
      </c>
      <c r="S40" s="80">
        <v>0</v>
      </c>
      <c r="T40" s="78">
        <f>SUMPRODUCT(LTA!F40:AJ40,LTA!F$101:AJ$101,LTA!F$105:AJ$105)</f>
        <v>19.28</v>
      </c>
      <c r="U40" s="78">
        <f>SUMPRODUCT(LTA!F40:AJ40,LTA!F$102:AJ$102,LTA!F$105:AJ$105)</f>
        <v>430.41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3.1</v>
      </c>
      <c r="AB40" s="117">
        <f>-STOA!P40</f>
        <v>0</v>
      </c>
      <c r="AC40">
        <f t="shared" si="0"/>
        <v>12.858012037620998</v>
      </c>
      <c r="AD40">
        <f t="shared" si="1"/>
        <v>1448.2797195102196</v>
      </c>
      <c r="AE40">
        <f>'IDT-1'!F40</f>
        <v>-5.2270000000000003</v>
      </c>
      <c r="AF40" s="26"/>
      <c r="AG40">
        <f t="shared" si="2"/>
        <v>1443.0527195102195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12.072498029944837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69.599127764897545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812.7606154411817</v>
      </c>
      <c r="P41" s="77">
        <v>67.667128977513798</v>
      </c>
      <c r="Q41" s="77">
        <v>26.51</v>
      </c>
      <c r="R41" s="80">
        <v>16.2</v>
      </c>
      <c r="S41" s="80">
        <v>0</v>
      </c>
      <c r="T41" s="78">
        <f>SUMPRODUCT(LTA!F41:AJ41,LTA!F$101:AJ$101,LTA!F$105:AJ$105)</f>
        <v>19.32</v>
      </c>
      <c r="U41" s="78">
        <f>SUMPRODUCT(LTA!F41:AJ41,LTA!F$102:AJ$102,LTA!F$105:AJ$105)</f>
        <v>439.40999999999997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3.1</v>
      </c>
      <c r="AB41" s="117">
        <f>-STOA!P41</f>
        <v>0</v>
      </c>
      <c r="AC41">
        <f t="shared" si="0"/>
        <v>12.906426457879133</v>
      </c>
      <c r="AD41">
        <f t="shared" si="1"/>
        <v>1453.7329437556587</v>
      </c>
      <c r="AE41">
        <f>'IDT-1'!F41</f>
        <v>0</v>
      </c>
      <c r="AF41" s="26"/>
      <c r="AG41">
        <f t="shared" si="2"/>
        <v>1453.7329437556587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12.072498029944837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69.599126396385074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813.88962871518174</v>
      </c>
      <c r="P42" s="77">
        <v>67.667128977513798</v>
      </c>
      <c r="Q42" s="77">
        <v>26.51</v>
      </c>
      <c r="R42" s="80">
        <v>16.2</v>
      </c>
      <c r="S42" s="80">
        <v>0</v>
      </c>
      <c r="T42" s="78">
        <f>SUMPRODUCT(LTA!F42:AJ42,LTA!F$101:AJ$101,LTA!F$105:AJ$105)</f>
        <v>21.3</v>
      </c>
      <c r="U42" s="78">
        <f>SUMPRODUCT(LTA!F42:AJ42,LTA!F$102:AJ$102,LTA!F$105:AJ$105)</f>
        <v>446.59999999999997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3.1</v>
      </c>
      <c r="AB42" s="117">
        <f>-STOA!P42</f>
        <v>0</v>
      </c>
      <c r="AC42">
        <f t="shared" si="0"/>
        <v>12.997057762647424</v>
      </c>
      <c r="AD42">
        <f t="shared" si="1"/>
        <v>1463.9413243563779</v>
      </c>
      <c r="AE42">
        <f>'IDT-1'!F42</f>
        <v>0</v>
      </c>
      <c r="AF42" s="26"/>
      <c r="AG42">
        <f t="shared" si="2"/>
        <v>1463.9413243563779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12.072498029944837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809.47048046758175</v>
      </c>
      <c r="P43" s="77">
        <v>67.667128977513798</v>
      </c>
      <c r="Q43" s="77">
        <v>26.51</v>
      </c>
      <c r="R43" s="80">
        <v>16.2</v>
      </c>
      <c r="S43" s="80">
        <v>0</v>
      </c>
      <c r="T43" s="78">
        <f>SUMPRODUCT(LTA!F43:AJ43,LTA!F$101:AJ$101,LTA!F$105:AJ$105)</f>
        <v>27.92</v>
      </c>
      <c r="U43" s="78">
        <f>SUMPRODUCT(LTA!F43:AJ43,LTA!F$102:AJ$102,LTA!F$105:AJ$105)</f>
        <v>453.53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3.01</v>
      </c>
      <c r="AB43" s="117">
        <f>-STOA!P43</f>
        <v>0</v>
      </c>
      <c r="AC43">
        <f t="shared" si="0"/>
        <v>14.257056945780356</v>
      </c>
      <c r="AD43">
        <f t="shared" si="1"/>
        <v>1605.8630505292599</v>
      </c>
      <c r="AE43">
        <f>'IDT-1'!F43</f>
        <v>0</v>
      </c>
      <c r="AF43" s="26"/>
      <c r="AG43">
        <f t="shared" si="2"/>
        <v>1605.8630505292599</v>
      </c>
      <c r="AI43" s="75">
        <f>PXIL!J43</f>
        <v>0</v>
      </c>
      <c r="AJ43" s="75">
        <f>PXIL!P43</f>
        <v>0</v>
      </c>
      <c r="AK43" s="75">
        <f>RTM_IEX!J43</f>
        <v>134.13999999999999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12.072498029944837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796.77375351258172</v>
      </c>
      <c r="P44" s="77">
        <v>67.667128977513798</v>
      </c>
      <c r="Q44" s="77">
        <v>26.51</v>
      </c>
      <c r="R44" s="80">
        <v>16.2</v>
      </c>
      <c r="S44" s="80">
        <v>0</v>
      </c>
      <c r="T44" s="78">
        <f>SUMPRODUCT(LTA!F44:AJ44,LTA!F$101:AJ$101,LTA!F$105:AJ$105)</f>
        <v>31.73</v>
      </c>
      <c r="U44" s="78">
        <f>SUMPRODUCT(LTA!F44:AJ44,LTA!F$102:AJ$102,LTA!F$105:AJ$105)</f>
        <v>459.43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3.01</v>
      </c>
      <c r="AB44" s="117">
        <f>-STOA!P44</f>
        <v>0</v>
      </c>
      <c r="AC44">
        <f t="shared" si="0"/>
        <v>14.315077748576357</v>
      </c>
      <c r="AD44">
        <f t="shared" si="1"/>
        <v>1612.3983027714639</v>
      </c>
      <c r="AE44">
        <f>'IDT-1'!F44</f>
        <v>0</v>
      </c>
      <c r="AF44" s="26"/>
      <c r="AG44">
        <f t="shared" si="2"/>
        <v>1612.3983027714639</v>
      </c>
      <c r="AI44" s="75">
        <f>PXIL!J44</f>
        <v>0</v>
      </c>
      <c r="AJ44" s="75">
        <f>PXIL!P44</f>
        <v>0</v>
      </c>
      <c r="AK44" s="75">
        <f>RTM_IEX!J44</f>
        <v>143.72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12.072498029944837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794.92261788058181</v>
      </c>
      <c r="P45" s="77">
        <v>67.667128977513798</v>
      </c>
      <c r="Q45" s="77">
        <v>26.51</v>
      </c>
      <c r="R45" s="80">
        <v>16.2</v>
      </c>
      <c r="S45" s="80">
        <v>0</v>
      </c>
      <c r="T45" s="78">
        <f>SUMPRODUCT(LTA!F45:AJ45,LTA!F$101:AJ$101,LTA!F$105:AJ$105)</f>
        <v>38.880000000000003</v>
      </c>
      <c r="U45" s="78">
        <f>SUMPRODUCT(LTA!F45:AJ45,LTA!F$102:AJ$102,LTA!F$105:AJ$105)</f>
        <v>464.00000000000006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3.01</v>
      </c>
      <c r="AB45" s="117">
        <f>-STOA!P45</f>
        <v>0</v>
      </c>
      <c r="AC45">
        <f t="shared" si="0"/>
        <v>13.980315755014757</v>
      </c>
      <c r="AD45">
        <f t="shared" si="1"/>
        <v>1574.6919291330257</v>
      </c>
      <c r="AE45">
        <f>'IDT-1'!F45</f>
        <v>0</v>
      </c>
      <c r="AF45" s="26"/>
      <c r="AG45">
        <f t="shared" si="2"/>
        <v>1574.6919291330257</v>
      </c>
      <c r="AI45" s="75">
        <f>PXIL!J45</f>
        <v>0</v>
      </c>
      <c r="AJ45" s="75">
        <f>PXIL!P45</f>
        <v>0</v>
      </c>
      <c r="AK45" s="75">
        <f>RTM_IEX!J45</f>
        <v>95.81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12.072498029944837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790.27754334018175</v>
      </c>
      <c r="P46" s="77">
        <v>67.667128977513798</v>
      </c>
      <c r="Q46" s="77">
        <v>26.51</v>
      </c>
      <c r="R46" s="80">
        <v>16.2</v>
      </c>
      <c r="S46" s="80">
        <v>0</v>
      </c>
      <c r="T46" s="78">
        <f>SUMPRODUCT(LTA!F46:AJ46,LTA!F$101:AJ$101,LTA!F$105:AJ$105)</f>
        <v>49.32</v>
      </c>
      <c r="U46" s="78">
        <f>SUMPRODUCT(LTA!F46:AJ46,LTA!F$102:AJ$102,LTA!F$105:AJ$105)</f>
        <v>468.26000000000005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3.01</v>
      </c>
      <c r="AB46" s="117">
        <f>-STOA!P46</f>
        <v>0</v>
      </c>
      <c r="AC46">
        <f t="shared" si="0"/>
        <v>14.447375099059236</v>
      </c>
      <c r="AD46">
        <f t="shared" si="1"/>
        <v>1627.2997952485812</v>
      </c>
      <c r="AE46">
        <f>'IDT-1'!F46</f>
        <v>0</v>
      </c>
      <c r="AF46" s="26"/>
      <c r="AG46">
        <f t="shared" si="2"/>
        <v>1627.2997952485812</v>
      </c>
      <c r="AI46" s="75">
        <f>PXIL!J46</f>
        <v>0</v>
      </c>
      <c r="AJ46" s="75">
        <f>PXIL!P46</f>
        <v>0</v>
      </c>
      <c r="AK46" s="75">
        <f>RTM_IEX!J46</f>
        <v>138.83000000000001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12.072498029944837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790.27754334018175</v>
      </c>
      <c r="P47" s="77">
        <v>67.667128977513798</v>
      </c>
      <c r="Q47" s="77">
        <v>26.51</v>
      </c>
      <c r="R47" s="80">
        <v>16.2</v>
      </c>
      <c r="S47" s="80">
        <v>0</v>
      </c>
      <c r="T47" s="78">
        <f>SUMPRODUCT(LTA!F47:AJ47,LTA!F$101:AJ$101,LTA!F$105:AJ$105)</f>
        <v>80.320000000000007</v>
      </c>
      <c r="U47" s="78">
        <f>SUMPRODUCT(LTA!F47:AJ47,LTA!F$102:AJ$102,LTA!F$105:AJ$105)</f>
        <v>470.74000000000012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3.01</v>
      </c>
      <c r="AB47" s="117">
        <f>-STOA!P47</f>
        <v>0</v>
      </c>
      <c r="AC47">
        <f t="shared" si="0"/>
        <v>14.110511099059238</v>
      </c>
      <c r="AD47">
        <f t="shared" si="1"/>
        <v>1589.3566592485813</v>
      </c>
      <c r="AE47">
        <f>'IDT-1'!F47</f>
        <v>0</v>
      </c>
      <c r="AF47" s="26"/>
      <c r="AG47">
        <f t="shared" si="2"/>
        <v>1589.3566592485813</v>
      </c>
      <c r="AI47" s="75">
        <f>PXIL!J47</f>
        <v>0</v>
      </c>
      <c r="AJ47" s="75">
        <f>PXIL!P47</f>
        <v>0</v>
      </c>
      <c r="AK47" s="75">
        <f>RTM_IEX!J47</f>
        <v>67.069999999999993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12.072498029944837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790.27754334018175</v>
      </c>
      <c r="P48" s="77">
        <v>67.667128977513798</v>
      </c>
      <c r="Q48" s="77">
        <v>26.51</v>
      </c>
      <c r="R48" s="80">
        <v>16.2</v>
      </c>
      <c r="S48" s="80">
        <v>0</v>
      </c>
      <c r="T48" s="78">
        <f>SUMPRODUCT(LTA!F48:AJ48,LTA!F$101:AJ$101,LTA!F$105:AJ$105)</f>
        <v>108.63</v>
      </c>
      <c r="U48" s="78">
        <f>SUMPRODUCT(LTA!F48:AJ48,LTA!F$102:AJ$102,LTA!F$105:AJ$105)</f>
        <v>473.22000000000008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3.01</v>
      </c>
      <c r="AB48" s="117">
        <f>-STOA!P48</f>
        <v>0</v>
      </c>
      <c r="AC48">
        <f t="shared" si="0"/>
        <v>13.791247099059236</v>
      </c>
      <c r="AD48">
        <f t="shared" si="1"/>
        <v>1553.3959232485811</v>
      </c>
      <c r="AE48">
        <f>'IDT-1'!F48</f>
        <v>0</v>
      </c>
      <c r="AF48" s="26"/>
      <c r="AG48">
        <f t="shared" si="2"/>
        <v>1553.3959232485811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8.9776559645001299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788.22138569378171</v>
      </c>
      <c r="P49" s="77">
        <v>67.667128977513798</v>
      </c>
      <c r="Q49" s="77">
        <v>26.51</v>
      </c>
      <c r="R49" s="80">
        <v>16.2</v>
      </c>
      <c r="S49" s="80">
        <v>0</v>
      </c>
      <c r="T49" s="78">
        <f>SUMPRODUCT(LTA!F49:AJ49,LTA!F$101:AJ$101,LTA!F$105:AJ$105)</f>
        <v>108.9</v>
      </c>
      <c r="U49" s="78">
        <f>SUMPRODUCT(LTA!F49:AJ49,LTA!F$102:AJ$102,LTA!F$105:AJ$105)</f>
        <v>475.43000000000006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3.01</v>
      </c>
      <c r="AB49" s="117">
        <f>-STOA!P49</f>
        <v>0</v>
      </c>
      <c r="AC49">
        <f t="shared" si="0"/>
        <v>13.767742301595003</v>
      </c>
      <c r="AD49">
        <f t="shared" si="1"/>
        <v>1550.7484283342008</v>
      </c>
      <c r="AE49">
        <f>'IDT-1'!F49</f>
        <v>0</v>
      </c>
      <c r="AF49" s="26"/>
      <c r="AG49">
        <f t="shared" si="2"/>
        <v>1550.7484283342008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8.9776559645001299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788.22138569378171</v>
      </c>
      <c r="P50" s="77">
        <v>67.667128977513798</v>
      </c>
      <c r="Q50" s="77">
        <v>26.51</v>
      </c>
      <c r="R50" s="80">
        <v>16.2</v>
      </c>
      <c r="S50" s="80">
        <v>0</v>
      </c>
      <c r="T50" s="78">
        <f>SUMPRODUCT(LTA!F50:AJ50,LTA!F$101:AJ$101,LTA!F$105:AJ$105)</f>
        <v>107.75</v>
      </c>
      <c r="U50" s="78">
        <f>SUMPRODUCT(LTA!F50:AJ50,LTA!F$102:AJ$102,LTA!F$105:AJ$105)</f>
        <v>476.94000000000005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3.01</v>
      </c>
      <c r="AB50" s="117">
        <f>-STOA!P50</f>
        <v>0</v>
      </c>
      <c r="AC50">
        <f t="shared" si="0"/>
        <v>13.770910301595002</v>
      </c>
      <c r="AD50">
        <f t="shared" si="1"/>
        <v>1551.1052603342007</v>
      </c>
      <c r="AE50">
        <f>'IDT-1'!F50</f>
        <v>0</v>
      </c>
      <c r="AF50" s="26"/>
      <c r="AG50">
        <f t="shared" si="2"/>
        <v>1551.1052603342007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12.072498029944837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789.20099674126448</v>
      </c>
      <c r="P51" s="77">
        <v>67.667128977513798</v>
      </c>
      <c r="Q51" s="77">
        <v>26.51</v>
      </c>
      <c r="R51" s="80">
        <v>16.2</v>
      </c>
      <c r="S51" s="80">
        <v>0</v>
      </c>
      <c r="T51" s="78">
        <f>SUMPRODUCT(LTA!F51:AJ51,LTA!F$101:AJ$101,LTA!F$105:AJ$105)</f>
        <v>110.55000000000001</v>
      </c>
      <c r="U51" s="78">
        <f>SUMPRODUCT(LTA!F51:AJ51,LTA!F$102:AJ$102,LTA!F$105:AJ$105)</f>
        <v>477.09000000000009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3.01</v>
      </c>
      <c r="AB51" s="117">
        <f>-STOA!P51</f>
        <v>0</v>
      </c>
      <c r="AC51">
        <f t="shared" si="0"/>
        <v>13.832725488988766</v>
      </c>
      <c r="AD51">
        <f t="shared" si="1"/>
        <v>1558.0678982597346</v>
      </c>
      <c r="AE51">
        <f>'IDT-1'!F51</f>
        <v>-17.923000000000002</v>
      </c>
      <c r="AF51" s="26"/>
      <c r="AG51">
        <f t="shared" si="2"/>
        <v>1540.1448982597346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12.072498029944837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789.20162135014857</v>
      </c>
      <c r="P52" s="77">
        <v>67.667128977513798</v>
      </c>
      <c r="Q52" s="77">
        <v>26.51</v>
      </c>
      <c r="R52" s="80">
        <v>16.2</v>
      </c>
      <c r="S52" s="80">
        <v>0</v>
      </c>
      <c r="T52" s="78">
        <f>SUMPRODUCT(LTA!F52:AJ52,LTA!F$101:AJ$101,LTA!F$105:AJ$105)</f>
        <v>109.99000000000001</v>
      </c>
      <c r="U52" s="78">
        <f>SUMPRODUCT(LTA!F52:AJ52,LTA!F$102:AJ$102,LTA!F$105:AJ$105)</f>
        <v>474.54000000000008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3.01</v>
      </c>
      <c r="AB52" s="117">
        <f>-STOA!P52</f>
        <v>0</v>
      </c>
      <c r="AC52">
        <f t="shared" si="0"/>
        <v>13.805362985546944</v>
      </c>
      <c r="AD52">
        <f t="shared" si="1"/>
        <v>1554.9858853720602</v>
      </c>
      <c r="AE52">
        <f>'IDT-1'!F52</f>
        <v>-46.792999999999999</v>
      </c>
      <c r="AF52" s="26"/>
      <c r="AG52">
        <f t="shared" si="2"/>
        <v>1508.1928853720603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12.072498029944837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789.01153936347566</v>
      </c>
      <c r="P53" s="77">
        <v>67.667128977513798</v>
      </c>
      <c r="Q53" s="77">
        <v>26.51</v>
      </c>
      <c r="R53" s="80">
        <v>16.2</v>
      </c>
      <c r="S53" s="80">
        <v>0</v>
      </c>
      <c r="T53" s="78">
        <f>SUMPRODUCT(LTA!F53:AJ53,LTA!F$101:AJ$101,LTA!F$105:AJ$105)</f>
        <v>111.96000000000001</v>
      </c>
      <c r="U53" s="78">
        <f>SUMPRODUCT(LTA!F53:AJ53,LTA!F$102:AJ$102,LTA!F$105:AJ$105)</f>
        <v>473.64000000000004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3.01</v>
      </c>
      <c r="AB53" s="117">
        <f>-STOA!P53</f>
        <v>0</v>
      </c>
      <c r="AC53">
        <f t="shared" si="0"/>
        <v>13.813106264064222</v>
      </c>
      <c r="AD53">
        <f t="shared" si="1"/>
        <v>1555.8580601068702</v>
      </c>
      <c r="AE53">
        <f>'IDT-1'!F53</f>
        <v>-70.742999999999995</v>
      </c>
      <c r="AF53" s="26"/>
      <c r="AG53">
        <f t="shared" si="2"/>
        <v>1485.1150601068703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12.072498029944837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789.01153936347566</v>
      </c>
      <c r="P54" s="77">
        <v>67.667128977513798</v>
      </c>
      <c r="Q54" s="77">
        <v>26.51</v>
      </c>
      <c r="R54" s="80">
        <v>16.2</v>
      </c>
      <c r="S54" s="80">
        <v>0</v>
      </c>
      <c r="T54" s="78">
        <f>SUMPRODUCT(LTA!F54:AJ54,LTA!F$101:AJ$101,LTA!F$105:AJ$105)</f>
        <v>111.97</v>
      </c>
      <c r="U54" s="78">
        <f>SUMPRODUCT(LTA!F54:AJ54,LTA!F$102:AJ$102,LTA!F$105:AJ$105)</f>
        <v>472.17000000000007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3.01</v>
      </c>
      <c r="AB54" s="117">
        <f>-STOA!P54</f>
        <v>0</v>
      </c>
      <c r="AC54">
        <f t="shared" si="0"/>
        <v>13.800258264064222</v>
      </c>
      <c r="AD54">
        <f t="shared" si="1"/>
        <v>1554.41090810687</v>
      </c>
      <c r="AE54">
        <f>'IDT-1'!F54</f>
        <v>-125.863</v>
      </c>
      <c r="AF54" s="26"/>
      <c r="AG54">
        <f t="shared" si="2"/>
        <v>1428.54790810687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12.072498029944837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52.937522347545283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701.06342911690433</v>
      </c>
      <c r="P55" s="77">
        <v>67.667128977513798</v>
      </c>
      <c r="Q55" s="77">
        <v>26.51</v>
      </c>
      <c r="R55" s="80">
        <v>16.2</v>
      </c>
      <c r="S55" s="80">
        <v>0</v>
      </c>
      <c r="T55" s="78">
        <f>SUMPRODUCT(LTA!F55:AJ55,LTA!F$101:AJ$101,LTA!F$105:AJ$105)</f>
        <v>111.96000000000001</v>
      </c>
      <c r="U55" s="78">
        <f>SUMPRODUCT(LTA!F55:AJ55,LTA!F$102:AJ$102,LTA!F$105:AJ$105)</f>
        <v>446.68000000000012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3.01</v>
      </c>
      <c r="AB55" s="117">
        <f>-STOA!P55</f>
        <v>0</v>
      </c>
      <c r="AC55">
        <f t="shared" si="0"/>
        <v>12.655285090552795</v>
      </c>
      <c r="AD55">
        <f t="shared" si="1"/>
        <v>1425.4452933813557</v>
      </c>
      <c r="AE55">
        <f>'IDT-1'!F55</f>
        <v>-111</v>
      </c>
      <c r="AF55" s="26"/>
      <c r="AG55">
        <f t="shared" si="2"/>
        <v>1314.4452933813557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12.072498029944837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52.937522347545283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601.39089697697477</v>
      </c>
      <c r="P56" s="77">
        <v>67.667128977513798</v>
      </c>
      <c r="Q56" s="77">
        <v>26.51</v>
      </c>
      <c r="R56" s="80">
        <v>16.2</v>
      </c>
      <c r="S56" s="80">
        <v>0</v>
      </c>
      <c r="T56" s="78">
        <f>SUMPRODUCT(LTA!F56:AJ56,LTA!F$101:AJ$101,LTA!F$105:AJ$105)</f>
        <v>112.95</v>
      </c>
      <c r="U56" s="78">
        <f>SUMPRODUCT(LTA!F56:AJ56,LTA!F$102:AJ$102,LTA!F$105:AJ$105)</f>
        <v>443.21000000000009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-63</v>
      </c>
      <c r="AA56" s="117">
        <f>STOA!J56</f>
        <v>3.01</v>
      </c>
      <c r="AB56" s="117">
        <f>-STOA!P56</f>
        <v>0</v>
      </c>
      <c r="AC56">
        <f t="shared" si="0"/>
        <v>12.31566484161972</v>
      </c>
      <c r="AD56">
        <f t="shared" si="1"/>
        <v>1260.6323814903592</v>
      </c>
      <c r="AE56">
        <f>'IDT-1'!F56</f>
        <v>0</v>
      </c>
      <c r="AF56" s="26"/>
      <c r="AG56">
        <f t="shared" si="2"/>
        <v>1260.6323814903592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12.072498029944837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53.28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608.83139753189118</v>
      </c>
      <c r="P57" s="77">
        <v>67.667128977513798</v>
      </c>
      <c r="Q57" s="77">
        <v>26.51</v>
      </c>
      <c r="R57" s="80">
        <v>16.2</v>
      </c>
      <c r="S57" s="80">
        <v>0</v>
      </c>
      <c r="T57" s="78">
        <f>SUMPRODUCT(LTA!F57:AJ57,LTA!F$101:AJ$101,LTA!F$105:AJ$105)</f>
        <v>113.25</v>
      </c>
      <c r="U57" s="78">
        <f>SUMPRODUCT(LTA!F57:AJ57,LTA!F$102:AJ$102,LTA!F$105:AJ$105)</f>
        <v>446.31000000000006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3.01</v>
      </c>
      <c r="AB57" s="117">
        <f>-STOA!P57</f>
        <v>0</v>
      </c>
      <c r="AC57">
        <f t="shared" si="0"/>
        <v>11.908021781079452</v>
      </c>
      <c r="AD57">
        <f t="shared" si="1"/>
        <v>1329.2230027582705</v>
      </c>
      <c r="AE57">
        <f>'IDT-1'!F57</f>
        <v>-27.102</v>
      </c>
      <c r="AF57" s="26"/>
      <c r="AG57">
        <f t="shared" si="2"/>
        <v>1302.1210027582704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-6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12.072498029944837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52.937522347545283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675.8985981980336</v>
      </c>
      <c r="P58" s="77">
        <v>67.667128977513798</v>
      </c>
      <c r="Q58" s="77">
        <v>26.51</v>
      </c>
      <c r="R58" s="80">
        <v>16.2</v>
      </c>
      <c r="S58" s="80">
        <v>0</v>
      </c>
      <c r="T58" s="78">
        <f>SUMPRODUCT(LTA!F58:AJ58,LTA!F$101:AJ$101,LTA!F$105:AJ$105)</f>
        <v>110.94</v>
      </c>
      <c r="U58" s="78">
        <f>SUMPRODUCT(LTA!F58:AJ58,LTA!F$102:AJ$102,LTA!F$105:AJ$105)</f>
        <v>442.16000000000008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3.01</v>
      </c>
      <c r="AB58" s="117">
        <f>-STOA!P58</f>
        <v>0</v>
      </c>
      <c r="AC58">
        <f t="shared" si="0"/>
        <v>12.90001397475406</v>
      </c>
      <c r="AD58">
        <f t="shared" si="1"/>
        <v>1336.4957335782835</v>
      </c>
      <c r="AE58">
        <f>'IDT-1'!F58</f>
        <v>-13.839</v>
      </c>
      <c r="AF58" s="26"/>
      <c r="AG58">
        <f t="shared" si="2"/>
        <v>1322.6567335782836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-58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12.072498029944837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52.937522347545283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676.5476289960335</v>
      </c>
      <c r="P59" s="77">
        <v>67.667128977513798</v>
      </c>
      <c r="Q59" s="77">
        <v>26.51</v>
      </c>
      <c r="R59" s="80">
        <v>16.2</v>
      </c>
      <c r="S59" s="80">
        <v>0</v>
      </c>
      <c r="T59" s="78">
        <f>SUMPRODUCT(LTA!F59:AJ59,LTA!F$101:AJ$101,LTA!F$105:AJ$105)</f>
        <v>110.66</v>
      </c>
      <c r="U59" s="78">
        <f>SUMPRODUCT(LTA!F59:AJ59,LTA!F$102:AJ$102,LTA!F$105:AJ$105)</f>
        <v>437.1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3.1</v>
      </c>
      <c r="AB59" s="117">
        <f>-STOA!P59</f>
        <v>0</v>
      </c>
      <c r="AC59">
        <f t="shared" si="0"/>
        <v>12.788500425598896</v>
      </c>
      <c r="AD59">
        <f t="shared" si="1"/>
        <v>1340.0062779254386</v>
      </c>
      <c r="AE59">
        <f>'IDT-1'!F59</f>
        <v>-10.379</v>
      </c>
      <c r="AF59" s="26"/>
      <c r="AG59">
        <f t="shared" si="2"/>
        <v>1329.6272779254386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-50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12.072498029944837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69.599999999999994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767.70328882488434</v>
      </c>
      <c r="P60" s="77">
        <v>67.667128977513798</v>
      </c>
      <c r="Q60" s="77">
        <v>26.51</v>
      </c>
      <c r="R60" s="80">
        <v>16.2</v>
      </c>
      <c r="S60" s="80">
        <v>0</v>
      </c>
      <c r="T60" s="78">
        <f>SUMPRODUCT(LTA!F60:AJ60,LTA!F$101:AJ$101,LTA!F$105:AJ$105)</f>
        <v>108.66</v>
      </c>
      <c r="U60" s="78">
        <f>SUMPRODUCT(LTA!F60:AJ60,LTA!F$102:AJ$102,LTA!F$105:AJ$105)</f>
        <v>454.73999999999995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-203</v>
      </c>
      <c r="AA60" s="117">
        <f>STOA!J60</f>
        <v>3.1</v>
      </c>
      <c r="AB60" s="117">
        <f>-STOA!P60</f>
        <v>0</v>
      </c>
      <c r="AC60">
        <f t="shared" si="0"/>
        <v>15.654893546330271</v>
      </c>
      <c r="AD60">
        <f t="shared" si="1"/>
        <v>1355.5080222860129</v>
      </c>
      <c r="AE60">
        <f>'IDT-1'!F60</f>
        <v>-6.92</v>
      </c>
      <c r="AF60" s="26"/>
      <c r="AG60">
        <f t="shared" si="2"/>
        <v>1348.5880222860128</v>
      </c>
      <c r="AI60" s="75">
        <f>PXIL!J60</f>
        <v>0</v>
      </c>
      <c r="AJ60" s="75">
        <f>PXIL!P60</f>
        <v>0</v>
      </c>
      <c r="AK60" s="75">
        <f>RTM_IEX!J60</f>
        <v>47.91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12.072498029944837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69.599999999999994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795.67547255799343</v>
      </c>
      <c r="P61" s="77">
        <v>67.667128977513798</v>
      </c>
      <c r="Q61" s="77">
        <v>26.51</v>
      </c>
      <c r="R61" s="80">
        <v>16.2</v>
      </c>
      <c r="S61" s="80">
        <v>0</v>
      </c>
      <c r="T61" s="78">
        <f>SUMPRODUCT(LTA!F61:AJ61,LTA!F$101:AJ$101,LTA!F$105:AJ$105)</f>
        <v>104.74</v>
      </c>
      <c r="U61" s="78">
        <f>SUMPRODUCT(LTA!F61:AJ61,LTA!F$102:AJ$102,LTA!F$105:AJ$105)</f>
        <v>447.89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-203</v>
      </c>
      <c r="AA61" s="117">
        <f>STOA!J61</f>
        <v>3.1</v>
      </c>
      <c r="AB61" s="117">
        <f>-STOA!P61</f>
        <v>0</v>
      </c>
      <c r="AC61">
        <f t="shared" si="0"/>
        <v>15.562227313625533</v>
      </c>
      <c r="AD61">
        <f t="shared" si="1"/>
        <v>1304.8928722518262</v>
      </c>
      <c r="AE61">
        <f>'IDT-1'!F61</f>
        <v>0</v>
      </c>
      <c r="AF61" s="26"/>
      <c r="AG61">
        <f t="shared" si="2"/>
        <v>1304.8928722518262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12.072498029944837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69.599999999999994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793.51653356270992</v>
      </c>
      <c r="P62" s="77">
        <v>67.667128977513798</v>
      </c>
      <c r="Q62" s="77">
        <v>26.51</v>
      </c>
      <c r="R62" s="80">
        <v>16.2</v>
      </c>
      <c r="S62" s="80">
        <v>0</v>
      </c>
      <c r="T62" s="78">
        <f>SUMPRODUCT(LTA!F62:AJ62,LTA!F$101:AJ$101,LTA!F$105:AJ$105)</f>
        <v>95.77</v>
      </c>
      <c r="U62" s="78">
        <f>SUMPRODUCT(LTA!F62:AJ62,LTA!F$102:AJ$102,LTA!F$105:AJ$105)</f>
        <v>440.04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-189</v>
      </c>
      <c r="AA62" s="117">
        <f>STOA!J62</f>
        <v>3.1</v>
      </c>
      <c r="AB62" s="117">
        <f>-STOA!P62</f>
        <v>0</v>
      </c>
      <c r="AC62">
        <f t="shared" si="0"/>
        <v>15.270918865156304</v>
      </c>
      <c r="AD62">
        <f t="shared" si="1"/>
        <v>1300.2052417050122</v>
      </c>
      <c r="AE62">
        <f>'IDT-1'!F62</f>
        <v>0</v>
      </c>
      <c r="AF62" s="26"/>
      <c r="AG62">
        <f t="shared" si="2"/>
        <v>1300.2052417050122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8.9776559645001299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69.599999999999994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799.34386455019762</v>
      </c>
      <c r="P63" s="77">
        <v>67.667128977513798</v>
      </c>
      <c r="Q63" s="77">
        <v>26.51</v>
      </c>
      <c r="R63" s="80">
        <v>16.2</v>
      </c>
      <c r="S63" s="80">
        <v>0</v>
      </c>
      <c r="T63" s="78">
        <f>SUMPRODUCT(LTA!F63:AJ63,LTA!F$101:AJ$101,LTA!F$105:AJ$105)</f>
        <v>87.31</v>
      </c>
      <c r="U63" s="78">
        <f>SUMPRODUCT(LTA!F63:AJ63,LTA!F$102:AJ$102,LTA!F$105:AJ$105)</f>
        <v>429.48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-190</v>
      </c>
      <c r="AA63" s="117">
        <f>STOA!J63</f>
        <v>3.1</v>
      </c>
      <c r="AB63" s="117">
        <f>-STOA!P63</f>
        <v>0</v>
      </c>
      <c r="AC63">
        <f t="shared" si="0"/>
        <v>15.180857532803454</v>
      </c>
      <c r="AD63">
        <f t="shared" si="1"/>
        <v>1278.007791959408</v>
      </c>
      <c r="AE63">
        <f>'IDT-1'!F63</f>
        <v>0</v>
      </c>
      <c r="AF63" s="26"/>
      <c r="AG63">
        <f t="shared" si="2"/>
        <v>1278.007791959408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8.9776559645001299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69.599999999999994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803.98893938799768</v>
      </c>
      <c r="P64" s="77">
        <v>67.667128977513798</v>
      </c>
      <c r="Q64" s="77">
        <v>26.51</v>
      </c>
      <c r="R64" s="80">
        <v>16.2</v>
      </c>
      <c r="S64" s="80">
        <v>0</v>
      </c>
      <c r="T64" s="78">
        <f>SUMPRODUCT(LTA!F64:AJ64,LTA!F$101:AJ$101,LTA!F$105:AJ$105)</f>
        <v>80.320000000000007</v>
      </c>
      <c r="U64" s="78">
        <f>SUMPRODUCT(LTA!F64:AJ64,LTA!F$102:AJ$102,LTA!F$105:AJ$105)</f>
        <v>420.27000000000004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-183</v>
      </c>
      <c r="AA64" s="117">
        <f>STOA!J64</f>
        <v>3.1</v>
      </c>
      <c r="AB64" s="117">
        <f>-STOA!P64</f>
        <v>0</v>
      </c>
      <c r="AC64">
        <f t="shared" si="0"/>
        <v>15.105808573942682</v>
      </c>
      <c r="AD64">
        <f t="shared" si="1"/>
        <v>1263.527915756069</v>
      </c>
      <c r="AE64">
        <f>'IDT-1'!F64</f>
        <v>0</v>
      </c>
      <c r="AF64" s="26"/>
      <c r="AG64">
        <f t="shared" si="2"/>
        <v>1263.527915756069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12.073732718894007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804.64407274479765</v>
      </c>
      <c r="P65" s="77">
        <v>67.667128977513798</v>
      </c>
      <c r="Q65" s="77">
        <v>26.51</v>
      </c>
      <c r="R65" s="80">
        <v>16.2</v>
      </c>
      <c r="S65" s="80">
        <v>0</v>
      </c>
      <c r="T65" s="78">
        <f>SUMPRODUCT(LTA!F65:AJ65,LTA!F$101:AJ$101,LTA!F$105:AJ$105)</f>
        <v>76.510000000000005</v>
      </c>
      <c r="U65" s="78">
        <f>SUMPRODUCT(LTA!F65:AJ65,LTA!F$102:AJ$102,LTA!F$105:AJ$105)</f>
        <v>410.3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-170</v>
      </c>
      <c r="AA65" s="117">
        <f>STOA!J65</f>
        <v>3.1</v>
      </c>
      <c r="AB65" s="117">
        <f>-STOA!P65</f>
        <v>0</v>
      </c>
      <c r="AC65">
        <f t="shared" si="0"/>
        <v>14.902139565132648</v>
      </c>
      <c r="AD65">
        <f t="shared" si="1"/>
        <v>1266.7027948760726</v>
      </c>
      <c r="AE65">
        <f>'IDT-1'!F65</f>
        <v>0</v>
      </c>
      <c r="AF65" s="26"/>
      <c r="AG65">
        <f t="shared" si="2"/>
        <v>1266.7027948760726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-35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8.3893265565438373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804.64407274479765</v>
      </c>
      <c r="P66" s="77">
        <v>67.667128977513798</v>
      </c>
      <c r="Q66" s="77">
        <v>26.51</v>
      </c>
      <c r="R66" s="80">
        <v>16.2</v>
      </c>
      <c r="S66" s="80">
        <v>0</v>
      </c>
      <c r="T66" s="78">
        <f>SUMPRODUCT(LTA!F66:AJ66,LTA!F$101:AJ$101,LTA!F$105:AJ$105)</f>
        <v>62.77</v>
      </c>
      <c r="U66" s="78">
        <f>SUMPRODUCT(LTA!F66:AJ66,LTA!F$102:AJ$102,LTA!F$105:AJ$105)</f>
        <v>399.37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-146</v>
      </c>
      <c r="AA66" s="117">
        <f>STOA!J66</f>
        <v>3.1</v>
      </c>
      <c r="AB66" s="117">
        <f>-STOA!P66</f>
        <v>0</v>
      </c>
      <c r="AC66">
        <f t="shared" si="0"/>
        <v>14.439545730371279</v>
      </c>
      <c r="AD66">
        <f t="shared" si="1"/>
        <v>1262.8109825484839</v>
      </c>
      <c r="AE66">
        <f>'IDT-1'!F66</f>
        <v>-12.686</v>
      </c>
      <c r="AF66" s="26"/>
      <c r="AG66">
        <f t="shared" si="2"/>
        <v>1250.124982548484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-35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12.073732718894007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812.82417342719759</v>
      </c>
      <c r="P67" s="77">
        <v>67.667128977513798</v>
      </c>
      <c r="Q67" s="77">
        <v>26.51</v>
      </c>
      <c r="R67" s="80">
        <v>16.2</v>
      </c>
      <c r="S67" s="80">
        <v>0</v>
      </c>
      <c r="T67" s="78">
        <f>SUMPRODUCT(LTA!F67:AJ67,LTA!F$101:AJ$101,LTA!F$105:AJ$105)</f>
        <v>54.68</v>
      </c>
      <c r="U67" s="78">
        <f>SUMPRODUCT(LTA!F67:AJ67,LTA!F$102:AJ$102,LTA!F$105:AJ$105)</f>
        <v>387.14000000000004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-134</v>
      </c>
      <c r="AA67" s="117">
        <f>STOA!J67</f>
        <v>3.01</v>
      </c>
      <c r="AB67" s="117">
        <f>-STOA!P67</f>
        <v>0</v>
      </c>
      <c r="AC67">
        <f t="shared" si="0"/>
        <v>14.257807860338737</v>
      </c>
      <c r="AD67">
        <f t="shared" si="1"/>
        <v>1266.4472272632668</v>
      </c>
      <c r="AE67">
        <f>'IDT-1'!F67</f>
        <v>-19.606000000000002</v>
      </c>
      <c r="AF67" s="26"/>
      <c r="AG67">
        <f t="shared" si="2"/>
        <v>1246.8412272632668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12.073732718894007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823.94285658809758</v>
      </c>
      <c r="P68" s="77">
        <v>67.667128977513798</v>
      </c>
      <c r="Q68" s="77">
        <v>26.51</v>
      </c>
      <c r="R68" s="80">
        <v>16.2</v>
      </c>
      <c r="S68" s="80">
        <v>0</v>
      </c>
      <c r="T68" s="78">
        <f>SUMPRODUCT(LTA!F68:AJ68,LTA!F$101:AJ$101,LTA!F$105:AJ$105)</f>
        <v>33.06</v>
      </c>
      <c r="U68" s="78">
        <f>SUMPRODUCT(LTA!F68:AJ68,LTA!F$102:AJ$102,LTA!F$105:AJ$105)</f>
        <v>374.53000000000003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-90</v>
      </c>
      <c r="AA68" s="117">
        <f>STOA!J68</f>
        <v>3.01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13.663790661178064</v>
      </c>
      <c r="AD68">
        <f t="shared" ref="AD68:AD98" si="4">SUM(B68:AB68,AI68:AR68)-AC68</f>
        <v>1287.9299276233273</v>
      </c>
      <c r="AE68">
        <f>'IDT-1'!F68</f>
        <v>-50</v>
      </c>
      <c r="AF68" s="26"/>
      <c r="AG68">
        <f t="shared" ref="AG68:AG98" si="5">SUM(AD68:AF68)</f>
        <v>1237.9299276233273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-35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12.073732718894007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836.93802411389765</v>
      </c>
      <c r="P69" s="77">
        <v>67.667128977513798</v>
      </c>
      <c r="Q69" s="77">
        <v>26.51</v>
      </c>
      <c r="R69" s="80">
        <v>12.688116092636578</v>
      </c>
      <c r="S69" s="80">
        <v>0</v>
      </c>
      <c r="T69" s="78">
        <f>SUMPRODUCT(LTA!F69:AJ69,LTA!F$101:AJ$101,LTA!F$105:AJ$105)</f>
        <v>23.14</v>
      </c>
      <c r="U69" s="78">
        <f>SUMPRODUCT(LTA!F69:AJ69,LTA!F$102:AJ$102,LTA!F$105:AJ$105)</f>
        <v>362.57000000000005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-22</v>
      </c>
      <c r="AA69" s="117">
        <f>STOA!J69</f>
        <v>3.01</v>
      </c>
      <c r="AB69" s="117">
        <f>-STOA!P69</f>
        <v>0</v>
      </c>
      <c r="AC69">
        <f t="shared" si="3"/>
        <v>12.995377523122</v>
      </c>
      <c r="AD69">
        <f t="shared" si="4"/>
        <v>1339.20162437982</v>
      </c>
      <c r="AE69">
        <f>'IDT-1'!F69</f>
        <v>-94</v>
      </c>
      <c r="AF69" s="26"/>
      <c r="AG69">
        <f t="shared" si="5"/>
        <v>1245.20162437982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7.7023610053313032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852.88195303309772</v>
      </c>
      <c r="P70" s="77">
        <v>67.667128977513798</v>
      </c>
      <c r="Q70" s="77">
        <v>26.51</v>
      </c>
      <c r="R70" s="80">
        <v>6.8</v>
      </c>
      <c r="S70" s="80">
        <v>0</v>
      </c>
      <c r="T70" s="78">
        <f>SUMPRODUCT(LTA!F70:AJ70,LTA!F$101:AJ$101,LTA!F$105:AJ$105)</f>
        <v>17.919999999999998</v>
      </c>
      <c r="U70" s="78">
        <f>SUMPRODUCT(LTA!F70:AJ70,LTA!F$102:AJ$102,LTA!F$105:AJ$105)</f>
        <v>358.08000000000004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3.01</v>
      </c>
      <c r="AB70" s="117">
        <f>-STOA!P70</f>
        <v>0</v>
      </c>
      <c r="AC70">
        <f t="shared" si="3"/>
        <v>12.680935074650066</v>
      </c>
      <c r="AD70">
        <f t="shared" si="4"/>
        <v>1327.890507941293</v>
      </c>
      <c r="AE70">
        <f>'IDT-1'!F70</f>
        <v>-84.510999999999996</v>
      </c>
      <c r="AF70" s="26"/>
      <c r="AG70">
        <f t="shared" si="5"/>
        <v>1243.379507941293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-50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12.073732718894007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877.60271799889756</v>
      </c>
      <c r="P71" s="77">
        <v>67.667128977513798</v>
      </c>
      <c r="Q71" s="77">
        <v>26.51</v>
      </c>
      <c r="R71" s="80">
        <v>2.0499999999999998</v>
      </c>
      <c r="S71" s="80">
        <v>0</v>
      </c>
      <c r="T71" s="78">
        <f>SUMPRODUCT(LTA!F71:AJ71,LTA!F$101:AJ$101,LTA!F$105:AJ$105)</f>
        <v>8.5500000000000007</v>
      </c>
      <c r="U71" s="78">
        <f>SUMPRODUCT(LTA!F71:AJ71,LTA!F$102:AJ$102,LTA!F$105:AJ$105)</f>
        <v>351.51000000000005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3.01</v>
      </c>
      <c r="AB71" s="117">
        <f>-STOA!P71</f>
        <v>0</v>
      </c>
      <c r="AC71">
        <f t="shared" si="3"/>
        <v>12.888045790261383</v>
      </c>
      <c r="AD71">
        <f t="shared" si="4"/>
        <v>1321.0855339050438</v>
      </c>
      <c r="AE71">
        <f>'IDT-1'!F71</f>
        <v>-67.97</v>
      </c>
      <c r="AF71" s="26"/>
      <c r="AG71">
        <f t="shared" si="5"/>
        <v>1253.1155339050438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12.073732718894007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900.24512294689771</v>
      </c>
      <c r="P72" s="77">
        <v>67.667128977513798</v>
      </c>
      <c r="Q72" s="77">
        <v>26.51</v>
      </c>
      <c r="R72" s="80">
        <v>0</v>
      </c>
      <c r="S72" s="80">
        <v>0</v>
      </c>
      <c r="T72" s="78">
        <f>SUMPRODUCT(LTA!F72:AJ72,LTA!F$101:AJ$101,LTA!F$105:AJ$105)</f>
        <v>2.06</v>
      </c>
      <c r="U72" s="78">
        <f>SUMPRODUCT(LTA!F72:AJ72,LTA!F$102:AJ$102,LTA!F$105:AJ$105)</f>
        <v>346.96000000000004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3.01</v>
      </c>
      <c r="AB72" s="117">
        <f>-STOA!P72</f>
        <v>0</v>
      </c>
      <c r="AC72">
        <f t="shared" si="3"/>
        <v>12.927716316192807</v>
      </c>
      <c r="AD72">
        <f t="shared" si="4"/>
        <v>1335.5982683271127</v>
      </c>
      <c r="AE72">
        <f>'IDT-1'!F72</f>
        <v>-72.576999999999998</v>
      </c>
      <c r="AF72" s="26"/>
      <c r="AG72">
        <f t="shared" si="5"/>
        <v>1263.0212683271127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12.073732718894007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915.6267186865648</v>
      </c>
      <c r="P73" s="77">
        <v>67.667128977513798</v>
      </c>
      <c r="Q73" s="77">
        <v>26.51</v>
      </c>
      <c r="R73" s="80">
        <v>0</v>
      </c>
      <c r="S73" s="80">
        <v>0</v>
      </c>
      <c r="T73" s="78">
        <f>SUMPRODUCT(LTA!F73:AJ73,LTA!F$101:AJ$101,LTA!F$105:AJ$105)</f>
        <v>0.18</v>
      </c>
      <c r="U73" s="78">
        <f>SUMPRODUCT(LTA!F73:AJ73,LTA!F$102:AJ$102,LTA!F$105:AJ$105)</f>
        <v>344.78000000000003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3.01</v>
      </c>
      <c r="AB73" s="117">
        <f>-STOA!P73</f>
        <v>0</v>
      </c>
      <c r="AC73">
        <f t="shared" si="3"/>
        <v>13.066654445868949</v>
      </c>
      <c r="AD73">
        <f t="shared" si="4"/>
        <v>1381.3809259371037</v>
      </c>
      <c r="AE73">
        <f>'IDT-1'!F73</f>
        <v>-80.334999999999994</v>
      </c>
      <c r="AF73" s="26"/>
      <c r="AG73">
        <f t="shared" si="5"/>
        <v>1301.0459259371037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12.073732718894007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69.599999999999994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925.29903995446455</v>
      </c>
      <c r="P74" s="77">
        <v>67.667128977513798</v>
      </c>
      <c r="Q74" s="77">
        <v>26.51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339.76000000000005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3.01</v>
      </c>
      <c r="AB74" s="117">
        <f>-STOA!P74</f>
        <v>0</v>
      </c>
      <c r="AC74">
        <f t="shared" si="3"/>
        <v>12.940152322582559</v>
      </c>
      <c r="AD74">
        <f t="shared" si="4"/>
        <v>1407.3097493282896</v>
      </c>
      <c r="AE74">
        <f>'IDT-1'!F74</f>
        <v>-88.25800000000001</v>
      </c>
      <c r="AF74" s="26"/>
      <c r="AG74">
        <f t="shared" si="5"/>
        <v>1319.0517493282896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12.16589861751152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927.6982637280646</v>
      </c>
      <c r="P75" s="77">
        <v>67.667128977513798</v>
      </c>
      <c r="Q75" s="77">
        <v>26.51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340.45000000000005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3.07</v>
      </c>
      <c r="AB75" s="117">
        <f>-STOA!P75</f>
        <v>0</v>
      </c>
      <c r="AC75">
        <f t="shared" si="3"/>
        <v>12.956972551698074</v>
      </c>
      <c r="AD75">
        <f t="shared" si="4"/>
        <v>1409.2043187713919</v>
      </c>
      <c r="AE75">
        <f>'IDT-1'!F75</f>
        <v>-81.513999999999996</v>
      </c>
      <c r="AF75" s="26"/>
      <c r="AG75">
        <f t="shared" si="5"/>
        <v>1327.690318771392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12.16589861751152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924.70954104926454</v>
      </c>
      <c r="P76" s="77">
        <v>67.667128977513798</v>
      </c>
      <c r="Q76" s="77">
        <v>26.51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341.64000000000004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3.07</v>
      </c>
      <c r="AB76" s="117">
        <f>-STOA!P76</f>
        <v>0</v>
      </c>
      <c r="AC76">
        <f t="shared" si="3"/>
        <v>12.941143792124635</v>
      </c>
      <c r="AD76">
        <f t="shared" si="4"/>
        <v>1407.4214248521653</v>
      </c>
      <c r="AE76">
        <f>'IDT-1'!F76</f>
        <v>-78.545000000000002</v>
      </c>
      <c r="AF76" s="26"/>
      <c r="AG76">
        <f t="shared" si="5"/>
        <v>1328.8764248521652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12.16589861751152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910.09573039255793</v>
      </c>
      <c r="P77" s="77">
        <v>67.667128977513798</v>
      </c>
      <c r="Q77" s="77">
        <v>26.51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342.53000000000003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3.07</v>
      </c>
      <c r="AB77" s="117">
        <f>-STOA!P77</f>
        <v>0</v>
      </c>
      <c r="AC77">
        <f t="shared" si="3"/>
        <v>12.598421070290733</v>
      </c>
      <c r="AD77">
        <f t="shared" si="4"/>
        <v>1419.0403369172925</v>
      </c>
      <c r="AE77">
        <f>'IDT-1'!F77</f>
        <v>-88.575999999999993</v>
      </c>
      <c r="AF77" s="26"/>
      <c r="AG77">
        <f t="shared" si="5"/>
        <v>1330.4643369172925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12.167060677698975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883.28528644411324</v>
      </c>
      <c r="P78" s="77">
        <v>67.667128977513798</v>
      </c>
      <c r="Q78" s="77">
        <v>26.51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344.3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3.07</v>
      </c>
      <c r="AB78" s="117">
        <f>-STOA!P78</f>
        <v>0</v>
      </c>
      <c r="AC78">
        <f t="shared" si="3"/>
        <v>12.378075389674068</v>
      </c>
      <c r="AD78">
        <f t="shared" si="4"/>
        <v>1394.2214007096518</v>
      </c>
      <c r="AE78">
        <f>'IDT-1'!F78</f>
        <v>-93.197000000000003</v>
      </c>
      <c r="AF78" s="26"/>
      <c r="AG78">
        <f t="shared" si="5"/>
        <v>1301.0244007096517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12.167060677698975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870.14358769671321</v>
      </c>
      <c r="P79" s="77">
        <v>67.667128977513798</v>
      </c>
      <c r="Q79" s="77">
        <v>26.51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345.42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3.16</v>
      </c>
      <c r="AB79" s="117">
        <f>-STOA!P79</f>
        <v>0</v>
      </c>
      <c r="AC79">
        <f t="shared" si="3"/>
        <v>12.273076440696951</v>
      </c>
      <c r="AD79">
        <f t="shared" si="4"/>
        <v>1382.3947009112292</v>
      </c>
      <c r="AE79">
        <f>'IDT-1'!F79</f>
        <v>-98.960999999999999</v>
      </c>
      <c r="AF79" s="26"/>
      <c r="AG79">
        <f t="shared" si="5"/>
        <v>1283.4337009112292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12.167060677698975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865.64350603461321</v>
      </c>
      <c r="P80" s="77">
        <v>67.667128977513798</v>
      </c>
      <c r="Q80" s="77">
        <v>26.51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346.53000000000003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3.16</v>
      </c>
      <c r="AB80" s="117">
        <f>-STOA!P80</f>
        <v>0</v>
      </c>
      <c r="AC80">
        <f t="shared" si="3"/>
        <v>12.243243722070471</v>
      </c>
      <c r="AD80">
        <f t="shared" si="4"/>
        <v>1379.0344519677556</v>
      </c>
      <c r="AE80">
        <f>'IDT-1'!F80</f>
        <v>-77.366</v>
      </c>
      <c r="AF80" s="26"/>
      <c r="AG80">
        <f t="shared" si="5"/>
        <v>1301.6684519677556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8.282079773061735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69.599999999999994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851.72947808775405</v>
      </c>
      <c r="P81" s="77">
        <v>67.667128977513798</v>
      </c>
      <c r="Q81" s="77">
        <v>26.51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347.87000000000006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3.16</v>
      </c>
      <c r="AB81" s="117">
        <f>-STOA!P81</f>
        <v>0</v>
      </c>
      <c r="AC81">
        <f t="shared" si="3"/>
        <v>12.320357632232186</v>
      </c>
      <c r="AD81">
        <f t="shared" si="4"/>
        <v>1337.4983292060977</v>
      </c>
      <c r="AE81">
        <f>'IDT-1'!F81</f>
        <v>-69.221999999999994</v>
      </c>
      <c r="AF81" s="26"/>
      <c r="AG81">
        <f t="shared" si="5"/>
        <v>1268.2763292060977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8.282079773061735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69.599999999999994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834.27998225785404</v>
      </c>
      <c r="P82" s="77">
        <v>67.667128977513798</v>
      </c>
      <c r="Q82" s="77">
        <v>26.51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349.54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3.16</v>
      </c>
      <c r="AB82" s="117">
        <f>-STOA!P82</f>
        <v>0</v>
      </c>
      <c r="AC82">
        <f t="shared" si="3"/>
        <v>12.225888706540042</v>
      </c>
      <c r="AD82">
        <f t="shared" si="4"/>
        <v>1316.8133023018897</v>
      </c>
      <c r="AE82">
        <f>'IDT-1'!F82</f>
        <v>-76.277000000000001</v>
      </c>
      <c r="AF82" s="26"/>
      <c r="AG82">
        <f t="shared" si="5"/>
        <v>1240.5363023018897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-30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12.167060677698975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826.49810306713039</v>
      </c>
      <c r="P83" s="77">
        <v>67.667128977513798</v>
      </c>
      <c r="Q83" s="77">
        <v>26.51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349.81000000000006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3.16</v>
      </c>
      <c r="AB83" s="117">
        <f>-STOA!P83</f>
        <v>0</v>
      </c>
      <c r="AC83">
        <f t="shared" si="3"/>
        <v>12.32714391445541</v>
      </c>
      <c r="AD83">
        <f t="shared" si="4"/>
        <v>1298.0851488078877</v>
      </c>
      <c r="AE83">
        <f>'IDT-1'!F83</f>
        <v>-93.873000000000005</v>
      </c>
      <c r="AF83" s="26"/>
      <c r="AG83">
        <f t="shared" si="5"/>
        <v>1204.2121488078876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-45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12.167060677698975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69.599999999999994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817.27215078253039</v>
      </c>
      <c r="P84" s="77">
        <v>67.667128977513798</v>
      </c>
      <c r="Q84" s="77">
        <v>26.51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350.71000000000004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3.16</v>
      </c>
      <c r="AB84" s="117">
        <f>-STOA!P84</f>
        <v>0</v>
      </c>
      <c r="AC84">
        <f t="shared" si="3"/>
        <v>12.253875534350932</v>
      </c>
      <c r="AD84">
        <f t="shared" si="4"/>
        <v>1289.8324649033923</v>
      </c>
      <c r="AE84">
        <f>'IDT-1'!F84</f>
        <v>-118.098</v>
      </c>
      <c r="AF84" s="26"/>
      <c r="AG84">
        <f t="shared" si="5"/>
        <v>1171.7344649033923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-45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12.167060677698975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801.47673382613027</v>
      </c>
      <c r="P85" s="77">
        <v>67.667128977513798</v>
      </c>
      <c r="Q85" s="77">
        <v>26.51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352.50000000000006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3.16</v>
      </c>
      <c r="AB85" s="117">
        <f>-STOA!P85</f>
        <v>0</v>
      </c>
      <c r="AC85">
        <f t="shared" si="3"/>
        <v>11.953065314690704</v>
      </c>
      <c r="AD85">
        <f t="shared" si="4"/>
        <v>1296.1278581666525</v>
      </c>
      <c r="AE85">
        <f>'IDT-1'!F85</f>
        <v>-160.48400000000001</v>
      </c>
      <c r="AF85" s="26"/>
      <c r="AG85">
        <f t="shared" si="5"/>
        <v>1135.6438581666525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12.167060677698975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801.80242472933037</v>
      </c>
      <c r="P86" s="77">
        <v>67.667128977513798</v>
      </c>
      <c r="Q86" s="77">
        <v>26.51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353.14000000000004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-213</v>
      </c>
      <c r="AA86" s="117">
        <f>STOA!J86</f>
        <v>3.16</v>
      </c>
      <c r="AB86" s="117">
        <f>-STOA!P86</f>
        <v>0</v>
      </c>
      <c r="AC86">
        <f t="shared" si="3"/>
        <v>13.763823281644516</v>
      </c>
      <c r="AD86">
        <f t="shared" si="4"/>
        <v>1092.2827911028987</v>
      </c>
      <c r="AE86">
        <f>'IDT-1'!F86</f>
        <v>0</v>
      </c>
      <c r="AF86" s="26"/>
      <c r="AG86">
        <f t="shared" si="5"/>
        <v>1092.2827911028987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12.167060677698975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69.599999999999994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830.58998697630693</v>
      </c>
      <c r="P87" s="77">
        <v>68.974147045097794</v>
      </c>
      <c r="Q87" s="77">
        <v>27.01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353.20000000000005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-244</v>
      </c>
      <c r="AA87" s="117">
        <f>STOA!J87</f>
        <v>3.16</v>
      </c>
      <c r="AB87" s="117">
        <f>-STOA!P87</f>
        <v>0</v>
      </c>
      <c r="AC87">
        <f t="shared" si="3"/>
        <v>14.619540004877537</v>
      </c>
      <c r="AD87">
        <f t="shared" si="4"/>
        <v>1056.0816546942262</v>
      </c>
      <c r="AE87">
        <f>'IDT-1'!F87</f>
        <v>0</v>
      </c>
      <c r="AF87" s="26"/>
      <c r="AG87">
        <f t="shared" si="5"/>
        <v>1056.0816546942262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12.167060677698975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57.47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815.46462694138779</v>
      </c>
      <c r="P88" s="77">
        <v>68.974147045097794</v>
      </c>
      <c r="Q88" s="77">
        <v>27.01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329.56000000000006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-232.59</v>
      </c>
      <c r="AA88" s="117">
        <f>STOA!J88</f>
        <v>3.16</v>
      </c>
      <c r="AB88" s="117">
        <f>-STOA!P88</f>
        <v>0</v>
      </c>
      <c r="AC88">
        <f t="shared" si="3"/>
        <v>13.759626938265164</v>
      </c>
      <c r="AD88">
        <f t="shared" si="4"/>
        <v>1052.4562077259195</v>
      </c>
      <c r="AE88">
        <f>'IDT-1'!F88</f>
        <v>-6.8230000000000004</v>
      </c>
      <c r="AF88" s="26"/>
      <c r="AG88">
        <f t="shared" si="5"/>
        <v>1045.6332077259194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12.167060677698975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57.47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617.52531735592618</v>
      </c>
      <c r="P89" s="77">
        <v>29.41</v>
      </c>
      <c r="Q89" s="77">
        <v>7.85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329.90000000000003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3.16</v>
      </c>
      <c r="AB89" s="117">
        <f>-STOA!P89</f>
        <v>0</v>
      </c>
      <c r="AC89">
        <f t="shared" si="3"/>
        <v>9.3058449266959027</v>
      </c>
      <c r="AD89">
        <f t="shared" si="4"/>
        <v>1048.1765331069294</v>
      </c>
      <c r="AE89">
        <f>'IDT-1'!F89</f>
        <v>-22.614000000000001</v>
      </c>
      <c r="AF89" s="26"/>
      <c r="AG89">
        <f t="shared" si="5"/>
        <v>1025.5625331069293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12.167060677698975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57.47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573.4529669540143</v>
      </c>
      <c r="P90" s="77">
        <v>68.974147045097794</v>
      </c>
      <c r="Q90" s="77">
        <v>27.01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330.75000000000006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-5</v>
      </c>
      <c r="AA90" s="117">
        <f>STOA!J90</f>
        <v>3.16</v>
      </c>
      <c r="AB90" s="117">
        <f>-STOA!P90</f>
        <v>0</v>
      </c>
      <c r="AC90">
        <f t="shared" si="3"/>
        <v>9.4866513747669163</v>
      </c>
      <c r="AD90">
        <f t="shared" si="4"/>
        <v>1058.4975233020441</v>
      </c>
      <c r="AE90">
        <f>'IDT-1'!F90</f>
        <v>-28.21</v>
      </c>
      <c r="AF90" s="26"/>
      <c r="AG90">
        <f t="shared" si="5"/>
        <v>1030.2875233020441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12.167060677698975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52.84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550.54809226164377</v>
      </c>
      <c r="P91" s="77">
        <v>67.667128977513798</v>
      </c>
      <c r="Q91" s="77">
        <v>26.51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330.99000000000007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-30</v>
      </c>
      <c r="AA91" s="117">
        <f>STOA!J91</f>
        <v>3.16</v>
      </c>
      <c r="AB91" s="117">
        <f>-STOA!P91</f>
        <v>0</v>
      </c>
      <c r="AC91">
        <f t="shared" si="3"/>
        <v>9.4525079065341995</v>
      </c>
      <c r="AD91">
        <f t="shared" si="4"/>
        <v>1004.4297740103225</v>
      </c>
      <c r="AE91">
        <f>'IDT-1'!F91</f>
        <v>-5.7039999999999997</v>
      </c>
      <c r="AF91" s="26"/>
      <c r="AG91">
        <f t="shared" si="5"/>
        <v>998.72577401032254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12.167060677698975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52.84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527.53998856221301</v>
      </c>
      <c r="P92" s="77">
        <v>67.667128977513798</v>
      </c>
      <c r="Q92" s="77">
        <v>26.51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322.87000000000006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3.16</v>
      </c>
      <c r="AB92" s="117">
        <f>-STOA!P92</f>
        <v>0</v>
      </c>
      <c r="AC92">
        <f t="shared" si="3"/>
        <v>9.0897993187572546</v>
      </c>
      <c r="AD92">
        <f t="shared" si="4"/>
        <v>983.66437889866859</v>
      </c>
      <c r="AE92">
        <f>'IDT-1'!F92</f>
        <v>-17.904</v>
      </c>
      <c r="AF92" s="26"/>
      <c r="AG92">
        <f t="shared" si="5"/>
        <v>965.76037889866859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12.167060677698975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52.84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522.90065456188324</v>
      </c>
      <c r="P93" s="77">
        <v>67.667128977513798</v>
      </c>
      <c r="Q93" s="77">
        <v>26.51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322.56000000000006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3.16</v>
      </c>
      <c r="AB93" s="117">
        <f>-STOA!P93</f>
        <v>0</v>
      </c>
      <c r="AC93">
        <f t="shared" si="3"/>
        <v>9.2238077299982582</v>
      </c>
      <c r="AD93">
        <f t="shared" si="4"/>
        <v>958.58103648709778</v>
      </c>
      <c r="AE93">
        <f>'IDT-1'!F93</f>
        <v>-32.868000000000002</v>
      </c>
      <c r="AF93" s="26"/>
      <c r="AG93">
        <f t="shared" si="5"/>
        <v>925.71303648709772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-40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12.167060677698975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491.61530724549647</v>
      </c>
      <c r="P94" s="77">
        <v>67.670000000000016</v>
      </c>
      <c r="Q94" s="77">
        <v>26.51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321.88000000000005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-24</v>
      </c>
      <c r="AA94" s="117">
        <f>STOA!J94</f>
        <v>3.16</v>
      </c>
      <c r="AB94" s="117">
        <f>-STOA!P94</f>
        <v>0</v>
      </c>
      <c r="AC94">
        <f t="shared" si="3"/>
        <v>9.3848554673701123</v>
      </c>
      <c r="AD94">
        <f t="shared" si="4"/>
        <v>888.33023038555098</v>
      </c>
      <c r="AE94">
        <f>'IDT-1'!F94</f>
        <v>0</v>
      </c>
      <c r="AF94" s="26"/>
      <c r="AG94">
        <f t="shared" si="5"/>
        <v>888.33023038555098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-60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12.167060677698975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475.13430701478353</v>
      </c>
      <c r="P95" s="77">
        <v>67.670000000000016</v>
      </c>
      <c r="Q95" s="77">
        <v>26.51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321.28000000000009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-51</v>
      </c>
      <c r="AA95" s="117">
        <f>STOA!J95</f>
        <v>3.16</v>
      </c>
      <c r="AB95" s="117">
        <f>-STOA!P95</f>
        <v>0</v>
      </c>
      <c r="AC95">
        <f t="shared" si="3"/>
        <v>9.385470833217159</v>
      </c>
      <c r="AD95">
        <f t="shared" si="4"/>
        <v>854.24861478899084</v>
      </c>
      <c r="AE95">
        <f>'IDT-1'!F95</f>
        <v>0</v>
      </c>
      <c r="AF95" s="26"/>
      <c r="AG95">
        <f t="shared" si="5"/>
        <v>854.24861478899084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12.167060677698975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498.15423353302299</v>
      </c>
      <c r="P96" s="77">
        <v>67.670000000000016</v>
      </c>
      <c r="Q96" s="77">
        <v>26.51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281.66000000000003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-81</v>
      </c>
      <c r="AA96" s="117">
        <f>STOA!J96</f>
        <v>3.16</v>
      </c>
      <c r="AB96" s="117">
        <f>-STOA!P96</f>
        <v>0</v>
      </c>
      <c r="AC96">
        <f t="shared" si="3"/>
        <v>9.5057340122435257</v>
      </c>
      <c r="AD96">
        <f t="shared" si="4"/>
        <v>807.52827812820397</v>
      </c>
      <c r="AE96">
        <f>'IDT-1'!F96</f>
        <v>0</v>
      </c>
      <c r="AF96" s="26"/>
      <c r="AG96">
        <f t="shared" si="5"/>
        <v>807.52827812820397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12.167060677698975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466.06652541993412</v>
      </c>
      <c r="P97" s="77">
        <v>28.741753080395263</v>
      </c>
      <c r="Q97" s="77">
        <v>7.339999999999999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243.98000000000002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3.16</v>
      </c>
      <c r="AB97" s="117">
        <f>-STOA!P97</f>
        <v>0</v>
      </c>
      <c r="AC97">
        <f t="shared" si="3"/>
        <v>7.6613852786579999</v>
      </c>
      <c r="AD97">
        <f t="shared" si="4"/>
        <v>762.50667182909581</v>
      </c>
      <c r="AE97">
        <f>'IDT-1'!F97</f>
        <v>0</v>
      </c>
      <c r="AF97" s="26"/>
      <c r="AG97">
        <f t="shared" si="5"/>
        <v>762.50667182909581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12.167060677698975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466.06652541993412</v>
      </c>
      <c r="P98" s="77">
        <v>28.741753080395263</v>
      </c>
      <c r="Q98" s="77">
        <v>7.339999999999999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244.42000000000002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3.16</v>
      </c>
      <c r="AB98" s="117">
        <f>-STOA!P98</f>
        <v>0</v>
      </c>
      <c r="AC98">
        <f t="shared" si="3"/>
        <v>7.9316011043238595</v>
      </c>
      <c r="AD98">
        <f t="shared" si="4"/>
        <v>732.67645600342996</v>
      </c>
      <c r="AE98">
        <f>'IDT-1'!F98</f>
        <v>0</v>
      </c>
      <c r="AF98" s="26"/>
      <c r="AG98">
        <f t="shared" si="5"/>
        <v>732.67645600342996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-80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0.28202277874761461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1.5305351396975437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16.963185136880245</v>
      </c>
      <c r="P99" s="77">
        <f t="shared" si="6"/>
        <v>1.4345733615083691</v>
      </c>
      <c r="Q99" s="77">
        <f t="shared" si="6"/>
        <v>0.51403249999999989</v>
      </c>
      <c r="R99" s="80">
        <f>SUM(R3:R98)/4000</f>
        <v>0.15509952902315913</v>
      </c>
      <c r="S99" s="80">
        <f t="shared" si="6"/>
        <v>0</v>
      </c>
      <c r="T99" s="78">
        <f t="shared" si="6"/>
        <v>0.61565500000000006</v>
      </c>
      <c r="U99" s="78">
        <f t="shared" si="6"/>
        <v>8.3643675000000002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-1.7778975000000001</v>
      </c>
      <c r="AA99" s="117">
        <f t="shared" si="6"/>
        <v>7.4310000000000015E-2</v>
      </c>
      <c r="AB99" s="117">
        <f t="shared" si="6"/>
        <v>0</v>
      </c>
      <c r="AC99">
        <f t="shared" si="6"/>
        <v>0.2872673590741463</v>
      </c>
      <c r="AD99">
        <f t="shared" si="6"/>
        <v>27.272486086782767</v>
      </c>
      <c r="AE99">
        <f t="shared" si="6"/>
        <v>-0.9976529999999999</v>
      </c>
      <c r="AG99">
        <f t="shared" si="6"/>
        <v>26.274833086782778</v>
      </c>
      <c r="AI99">
        <f t="shared" si="6"/>
        <v>0</v>
      </c>
      <c r="AJ99">
        <f t="shared" si="6"/>
        <v>0</v>
      </c>
      <c r="AK99">
        <f t="shared" si="6"/>
        <v>0.15686999999999998</v>
      </c>
      <c r="AL99">
        <f t="shared" si="6"/>
        <v>-0.753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44922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2.0988179669030731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83.555615543790495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2.65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0.94683101489410348</v>
      </c>
      <c r="AD3">
        <f>SUM(B3:AB3,AI3:AR3)-AC3</f>
        <v>106.64760249579948</v>
      </c>
      <c r="AE3">
        <f>'IDT-1'!E3</f>
        <v>0</v>
      </c>
      <c r="AF3" s="26"/>
      <c r="AG3">
        <f>SUM(AD3:AF3)+AT3</f>
        <v>106.64760249579948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2.0988179669030731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83.558900089124137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2.65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0.94685991889303955</v>
      </c>
      <c r="AD4">
        <f t="shared" ref="AD4:AD67" si="1">SUM(B4:AB4,AI4:AR4)-AC4</f>
        <v>106.65085813713418</v>
      </c>
      <c r="AE4">
        <f>'IDT-1'!E4</f>
        <v>0</v>
      </c>
      <c r="AF4" s="26"/>
      <c r="AG4">
        <f t="shared" ref="AG4:AG67" si="2">SUM(AD4:AF4)+AT4</f>
        <v>106.65085813713418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1.3841609575416571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83.55889126341512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2.65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0.94418688509879223</v>
      </c>
      <c r="AD5">
        <f t="shared" si="1"/>
        <v>106.34977733067305</v>
      </c>
      <c r="AE5">
        <f>'IDT-1'!E5</f>
        <v>0</v>
      </c>
      <c r="AF5" s="26"/>
      <c r="AG5">
        <f t="shared" si="2"/>
        <v>106.34977733067305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1.3841609575416571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83.558951412062399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2.65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0.94418741440688825</v>
      </c>
      <c r="AD6">
        <f t="shared" si="1"/>
        <v>106.34983695001223</v>
      </c>
      <c r="AE6">
        <f>'IDT-1'!E6</f>
        <v>0</v>
      </c>
      <c r="AF6" s="26"/>
      <c r="AG6">
        <f t="shared" si="2"/>
        <v>106.34983695001223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2.0988179669030731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83.890402590588337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2.65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0.95339316646029704</v>
      </c>
      <c r="AD7">
        <f t="shared" si="1"/>
        <v>107.38673938584617</v>
      </c>
      <c r="AE7">
        <f>'IDT-1'!E7</f>
        <v>0</v>
      </c>
      <c r="AF7" s="26"/>
      <c r="AG7">
        <f t="shared" si="2"/>
        <v>107.38673938584617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2.0988179669030731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83.97326841206241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2.65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1.2204662113551286</v>
      </c>
      <c r="AD8">
        <f t="shared" si="1"/>
        <v>77.202532162425413</v>
      </c>
      <c r="AE8">
        <f>'IDT-1'!E8</f>
        <v>0</v>
      </c>
      <c r="AF8" s="26"/>
      <c r="AG8">
        <f t="shared" si="2"/>
        <v>77.202532162425413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-30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2.0988179669030731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84.04612959058835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2.65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0.95476356406029717</v>
      </c>
      <c r="AD9">
        <f t="shared" si="1"/>
        <v>107.54109598824618</v>
      </c>
      <c r="AE9">
        <f>'IDT-1'!E9</f>
        <v>0</v>
      </c>
      <c r="AF9" s="26"/>
      <c r="AG9">
        <f t="shared" si="2"/>
        <v>107.54109598824618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2.0988179669030731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84.198585965762405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2.65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0.95610518016182877</v>
      </c>
      <c r="AD10">
        <f t="shared" si="1"/>
        <v>107.69221074731871</v>
      </c>
      <c r="AE10">
        <f>'IDT-1'!E10</f>
        <v>0</v>
      </c>
      <c r="AF10" s="26"/>
      <c r="AG10">
        <f t="shared" si="2"/>
        <v>107.69221074731871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2.0988179669030731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84.769666147740381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2.65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0.96113068576323502</v>
      </c>
      <c r="AD11">
        <f t="shared" si="1"/>
        <v>108.25826542369528</v>
      </c>
      <c r="AE11">
        <f>'IDT-1'!E11</f>
        <v>0</v>
      </c>
      <c r="AF11" s="26"/>
      <c r="AG11">
        <f t="shared" si="2"/>
        <v>108.25826542369528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2.0988179669030731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84.769689014276352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2.65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0.96113088698875149</v>
      </c>
      <c r="AD12">
        <f t="shared" si="1"/>
        <v>108.25828808900573</v>
      </c>
      <c r="AE12">
        <f>'IDT-1'!E12</f>
        <v>0</v>
      </c>
      <c r="AF12" s="26"/>
      <c r="AG12">
        <f t="shared" si="2"/>
        <v>108.25828808900573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2.0988179669030731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84.769684564165544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2.65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1.2274746734936359</v>
      </c>
      <c r="AD13">
        <f t="shared" si="1"/>
        <v>77.991939852390047</v>
      </c>
      <c r="AE13">
        <f>'IDT-1'!E13</f>
        <v>0</v>
      </c>
      <c r="AF13" s="26"/>
      <c r="AG13">
        <f t="shared" si="2"/>
        <v>77.991939852390047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2.0988179669030731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84.769689014276352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2.65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0.96113088698875149</v>
      </c>
      <c r="AD14">
        <f t="shared" si="1"/>
        <v>108.25828808900573</v>
      </c>
      <c r="AE14">
        <f>'IDT-1'!E14</f>
        <v>0</v>
      </c>
      <c r="AF14" s="26"/>
      <c r="AG14">
        <f t="shared" si="2"/>
        <v>108.25828808900573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2.0988179669030731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84.769684564165544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2.65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0.96113084782777647</v>
      </c>
      <c r="AD15">
        <f t="shared" si="1"/>
        <v>108.2582836780559</v>
      </c>
      <c r="AE15">
        <f>'IDT-1'!E15</f>
        <v>0</v>
      </c>
      <c r="AF15" s="26"/>
      <c r="AG15">
        <f t="shared" si="2"/>
        <v>108.2582836780559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2.0988179669030731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84.769689014276352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2.65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0.96113088698875149</v>
      </c>
      <c r="AD16">
        <f t="shared" si="1"/>
        <v>108.25828808900573</v>
      </c>
      <c r="AE16">
        <f>'IDT-1'!E16</f>
        <v>0</v>
      </c>
      <c r="AF16" s="26"/>
      <c r="AG16">
        <f t="shared" si="2"/>
        <v>108.25828808900573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2.0988179669030731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84.769684564165544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2.65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0.96113084782777647</v>
      </c>
      <c r="AD17">
        <f t="shared" si="1"/>
        <v>108.2582836780559</v>
      </c>
      <c r="AE17">
        <f>'IDT-1'!E17</f>
        <v>0</v>
      </c>
      <c r="AF17" s="26"/>
      <c r="AG17">
        <f t="shared" si="2"/>
        <v>108.2582836780559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2.0988179669030731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84.769689014276352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2.65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1.1031809273438766</v>
      </c>
      <c r="AD18">
        <f t="shared" si="1"/>
        <v>92.116238048650615</v>
      </c>
      <c r="AE18">
        <f>'IDT-1'!E18</f>
        <v>0</v>
      </c>
      <c r="AF18" s="26"/>
      <c r="AG18">
        <f t="shared" si="2"/>
        <v>92.116238048650615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-16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2.0988179669030731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84.769684564165544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2.65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0.96113084782777647</v>
      </c>
      <c r="AD19">
        <f t="shared" si="1"/>
        <v>108.2582836780559</v>
      </c>
      <c r="AE19">
        <f>'IDT-1'!E19</f>
        <v>0</v>
      </c>
      <c r="AF19" s="26"/>
      <c r="AG19">
        <f t="shared" si="2"/>
        <v>108.2582836780559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2.0988179669030731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84.769689014276352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2.65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0.96113088698875149</v>
      </c>
      <c r="AD20">
        <f t="shared" si="1"/>
        <v>108.25828808900573</v>
      </c>
      <c r="AE20">
        <f>'IDT-1'!E20</f>
        <v>0</v>
      </c>
      <c r="AF20" s="26"/>
      <c r="AG20">
        <f t="shared" si="2"/>
        <v>108.25828808900573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2.0988179669030731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84.769684564165544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2.65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0.96113084782777647</v>
      </c>
      <c r="AD21">
        <f t="shared" si="1"/>
        <v>108.2582836780559</v>
      </c>
      <c r="AE21">
        <f>'IDT-1'!E21</f>
        <v>0</v>
      </c>
      <c r="AF21" s="26"/>
      <c r="AG21">
        <f t="shared" si="2"/>
        <v>108.2582836780559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2.0988179669030731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84.769689014276352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2.65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0.96113088698875149</v>
      </c>
      <c r="AD22">
        <f t="shared" si="1"/>
        <v>108.25828808900573</v>
      </c>
      <c r="AE22">
        <f>'IDT-1'!E22</f>
        <v>0</v>
      </c>
      <c r="AF22" s="26"/>
      <c r="AG22">
        <f t="shared" si="2"/>
        <v>108.25828808900573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2.0988179669030731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83.246427003303154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2.65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1.214070006958047</v>
      </c>
      <c r="AD23">
        <f t="shared" si="1"/>
        <v>76.482086958063235</v>
      </c>
      <c r="AE23">
        <f>'IDT-1'!E23</f>
        <v>0</v>
      </c>
      <c r="AF23" s="26"/>
      <c r="AG23">
        <f t="shared" si="2"/>
        <v>76.482086958063235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-30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2.0988179669030731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83.247230003303144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2.65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0.94773324769218736</v>
      </c>
      <c r="AD24">
        <f t="shared" si="1"/>
        <v>106.74922671732909</v>
      </c>
      <c r="AE24">
        <f>'IDT-1'!E24</f>
        <v>0</v>
      </c>
      <c r="AF24" s="26"/>
      <c r="AG24">
        <f t="shared" si="2"/>
        <v>106.74922671732909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2.0988179669030731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83.464473432702235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2.65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0.94964498987089929</v>
      </c>
      <c r="AD25">
        <f t="shared" si="1"/>
        <v>106.96455840454946</v>
      </c>
      <c r="AE25">
        <f>'IDT-1'!E25</f>
        <v>0</v>
      </c>
      <c r="AF25" s="26"/>
      <c r="AG25">
        <f t="shared" si="2"/>
        <v>106.96455840454946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2.0988179669030731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85.165275343159635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2.65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1.0489160466829244</v>
      </c>
      <c r="AD26">
        <f t="shared" si="1"/>
        <v>118.14608925819485</v>
      </c>
      <c r="AE26">
        <f>'IDT-1'!E26</f>
        <v>0</v>
      </c>
      <c r="AF26" s="26"/>
      <c r="AG26">
        <f t="shared" si="2"/>
        <v>118.14608925819485</v>
      </c>
      <c r="AI26" s="75">
        <f>PXIL!K26</f>
        <v>0</v>
      </c>
      <c r="AJ26" s="75">
        <f>PXIL!Q26</f>
        <v>0</v>
      </c>
      <c r="AK26" s="75">
        <f>RTM_IEX!K26</f>
        <v>9.58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2.0988179669030731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19.059999999999999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86.658097291642491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2.65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1.0564128542752012</v>
      </c>
      <c r="AD27">
        <f t="shared" si="1"/>
        <v>118.99050240427037</v>
      </c>
      <c r="AE27">
        <f>'IDT-1'!E27</f>
        <v>0</v>
      </c>
      <c r="AF27" s="26"/>
      <c r="AG27">
        <f t="shared" si="2"/>
        <v>118.99050240427037</v>
      </c>
      <c r="AI27" s="75">
        <f>PXIL!K27</f>
        <v>0</v>
      </c>
      <c r="AJ27" s="75">
        <f>PXIL!Q27</f>
        <v>0</v>
      </c>
      <c r="AK27" s="75">
        <f>RTM_IEX!K27</f>
        <v>9.58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2.0988179669030731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17.959698379376942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88.878027982366703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2.65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1.1151335029250211</v>
      </c>
      <c r="AD28">
        <f t="shared" si="1"/>
        <v>95.471410825721705</v>
      </c>
      <c r="AE28">
        <f>'IDT-1'!E28</f>
        <v>0</v>
      </c>
      <c r="AF28" s="26"/>
      <c r="AG28">
        <f t="shared" si="2"/>
        <v>95.471410825721705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2.0988179669030731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89.891544424066694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2.65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1.1594911890405342</v>
      </c>
      <c r="AD29">
        <f t="shared" si="1"/>
        <v>130.60087120192927</v>
      </c>
      <c r="AE29">
        <f>'IDT-1'!E29</f>
        <v>0</v>
      </c>
      <c r="AF29" s="26"/>
      <c r="AG29">
        <f t="shared" si="2"/>
        <v>130.60087120192927</v>
      </c>
      <c r="AI29" s="75">
        <f>PXIL!K29</f>
        <v>0</v>
      </c>
      <c r="AJ29" s="75">
        <f>PXIL!Q29</f>
        <v>0</v>
      </c>
      <c r="AK29" s="75">
        <f>RTM_IEX!K29</f>
        <v>19.16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2.0988179669030731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91.582523640066711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2.65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1.0057638061413343</v>
      </c>
      <c r="AD30">
        <f t="shared" si="1"/>
        <v>113.28557780082846</v>
      </c>
      <c r="AE30">
        <f>'IDT-1'!E30</f>
        <v>0</v>
      </c>
      <c r="AF30" s="26"/>
      <c r="AG30">
        <f t="shared" si="2"/>
        <v>113.28557780082846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2.0988179669030731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93.659654035090085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2.65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1.1083465536175399</v>
      </c>
      <c r="AD31">
        <f t="shared" si="1"/>
        <v>124.84012544837563</v>
      </c>
      <c r="AE31">
        <f>'IDT-1'!E31</f>
        <v>0</v>
      </c>
      <c r="AF31" s="26"/>
      <c r="AG31">
        <f t="shared" si="2"/>
        <v>124.84012544837563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9.58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2.0988179669030731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95.20761279169011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2.65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1.2905765906756201</v>
      </c>
      <c r="AD32">
        <f t="shared" si="1"/>
        <v>145.36585416791758</v>
      </c>
      <c r="AE32">
        <f>'IDT-1'!E32</f>
        <v>0</v>
      </c>
      <c r="AF32" s="26"/>
      <c r="AG32">
        <f t="shared" si="2"/>
        <v>145.36585416791758</v>
      </c>
      <c r="AI32" s="75">
        <f>PXIL!K32</f>
        <v>0</v>
      </c>
      <c r="AJ32" s="75">
        <f>PXIL!Q32</f>
        <v>0</v>
      </c>
      <c r="AK32" s="75">
        <f>RTM_IEX!K32</f>
        <v>9.58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19.16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2.0988179669030731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94.845559980890101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2.65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1.28739052594058</v>
      </c>
      <c r="AD33">
        <f t="shared" si="1"/>
        <v>145.00698742185261</v>
      </c>
      <c r="AE33">
        <f>'IDT-1'!E33</f>
        <v>0</v>
      </c>
      <c r="AF33" s="26"/>
      <c r="AG33">
        <f t="shared" si="2"/>
        <v>145.00698742185261</v>
      </c>
      <c r="AI33" s="75">
        <f>PXIL!K33</f>
        <v>0</v>
      </c>
      <c r="AJ33" s="75">
        <f>PXIL!Q33</f>
        <v>0</v>
      </c>
      <c r="AK33" s="75">
        <f>RTM_IEX!K33</f>
        <v>9.58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19.16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2.0988179669030731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91.815261221290115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2.65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1.3028758968561003</v>
      </c>
      <c r="AD34">
        <f t="shared" si="1"/>
        <v>146.75120329133711</v>
      </c>
      <c r="AE34">
        <f>'IDT-1'!E34</f>
        <v>0</v>
      </c>
      <c r="AF34" s="26"/>
      <c r="AG34">
        <f t="shared" si="2"/>
        <v>146.75120329133711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33.53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2.0988179669030731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91.171511066890105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2.65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1.59227489549738</v>
      </c>
      <c r="AD35">
        <f t="shared" si="1"/>
        <v>179.34805413829579</v>
      </c>
      <c r="AE35">
        <f>'IDT-1'!E35</f>
        <v>0</v>
      </c>
      <c r="AF35" s="26"/>
      <c r="AG35">
        <f t="shared" si="2"/>
        <v>179.34805413829579</v>
      </c>
      <c r="AI35" s="75">
        <f>PXIL!K35</f>
        <v>0</v>
      </c>
      <c r="AJ35" s="75">
        <f>PXIL!Q35</f>
        <v>0</v>
      </c>
      <c r="AK35" s="75">
        <f>RTM_IEX!K35</f>
        <v>28.74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38.32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2.0988179669030731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89.822199910890106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2.65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1.4117929573245802</v>
      </c>
      <c r="AD36">
        <f t="shared" si="1"/>
        <v>159.01922492046859</v>
      </c>
      <c r="AE36">
        <f>'IDT-1'!E36</f>
        <v>0</v>
      </c>
      <c r="AF36" s="26"/>
      <c r="AG36">
        <f t="shared" si="2"/>
        <v>159.01922492046859</v>
      </c>
      <c r="AI36" s="75">
        <f>PXIL!K36</f>
        <v>0</v>
      </c>
      <c r="AJ36" s="75">
        <f>PXIL!Q36</f>
        <v>0</v>
      </c>
      <c r="AK36" s="75">
        <f>RTM_IEX!K36</f>
        <v>9.58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38.32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2.0988179669030731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87.999109991390085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2.65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1.3958377660329799</v>
      </c>
      <c r="AD37">
        <f t="shared" si="1"/>
        <v>157.2220901922602</v>
      </c>
      <c r="AE37">
        <f>'IDT-1'!E37</f>
        <v>0</v>
      </c>
      <c r="AF37" s="26"/>
      <c r="AG37">
        <f t="shared" si="2"/>
        <v>157.2220901922602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47.91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2.0988179669030731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86.881091794590091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2.65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1.3859992059011401</v>
      </c>
      <c r="AD38">
        <f t="shared" si="1"/>
        <v>156.11391055559204</v>
      </c>
      <c r="AE38">
        <f>'IDT-1'!E38</f>
        <v>0</v>
      </c>
      <c r="AF38" s="26"/>
      <c r="AG38">
        <f t="shared" si="2"/>
        <v>156.11391055559204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47.91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2.0825059101654841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85.340156882490078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2.65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1.7066954325753692</v>
      </c>
      <c r="AD39">
        <f t="shared" si="1"/>
        <v>192.2359673600802</v>
      </c>
      <c r="AE39">
        <f>'IDT-1'!E39</f>
        <v>0</v>
      </c>
      <c r="AF39" s="26"/>
      <c r="AG39">
        <f t="shared" si="2"/>
        <v>192.2359673600802</v>
      </c>
      <c r="AI39" s="75">
        <f>PXIL!K39</f>
        <v>0</v>
      </c>
      <c r="AJ39" s="75">
        <f>PXIL!Q39</f>
        <v>0</v>
      </c>
      <c r="AK39" s="75">
        <f>RTM_IEX!K39</f>
        <v>19.16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66.75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2.0825059101654841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85.023101837490088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2.65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1.7141133481793691</v>
      </c>
      <c r="AD40">
        <f t="shared" si="1"/>
        <v>193.07149439947622</v>
      </c>
      <c r="AE40">
        <f>'IDT-1'!E40</f>
        <v>0</v>
      </c>
      <c r="AF40" s="26"/>
      <c r="AG40">
        <f t="shared" si="2"/>
        <v>193.07149439947622</v>
      </c>
      <c r="AI40" s="75">
        <f>PXIL!K40</f>
        <v>0</v>
      </c>
      <c r="AJ40" s="75">
        <f>PXIL!Q40</f>
        <v>0</v>
      </c>
      <c r="AK40" s="75">
        <f>RTM_IEX!K40</f>
        <v>28.74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58.33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2.0825059101654841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17.959774923240804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84.687759989890097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2.65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1.4307043592450084</v>
      </c>
      <c r="AD41">
        <f t="shared" si="1"/>
        <v>161.14933646405137</v>
      </c>
      <c r="AE41">
        <f>'IDT-1'!E41</f>
        <v>0</v>
      </c>
      <c r="AF41" s="26"/>
      <c r="AG41">
        <f t="shared" si="2"/>
        <v>161.14933646405137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55.2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2.0825059101654841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17.959774570101668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84.143737238890097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2.65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1.8533329559285838</v>
      </c>
      <c r="AD42">
        <f t="shared" si="1"/>
        <v>208.75268476322867</v>
      </c>
      <c r="AE42">
        <f>'IDT-1'!E42</f>
        <v>0</v>
      </c>
      <c r="AF42" s="26"/>
      <c r="AG42">
        <f t="shared" si="2"/>
        <v>208.75268476322867</v>
      </c>
      <c r="AI42" s="75">
        <f>PXIL!K42</f>
        <v>0</v>
      </c>
      <c r="AJ42" s="75">
        <f>PXIL!Q42</f>
        <v>0</v>
      </c>
      <c r="AK42" s="75">
        <f>RTM_IEX!K42</f>
        <v>43.11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60.66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2.0825059101654841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83.662673702090103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2.65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1.8695175805878494</v>
      </c>
      <c r="AD43">
        <f t="shared" si="1"/>
        <v>210.57566203166775</v>
      </c>
      <c r="AE43">
        <f>'IDT-1'!E43</f>
        <v>0</v>
      </c>
      <c r="AF43" s="26"/>
      <c r="AG43">
        <f t="shared" si="2"/>
        <v>210.57566203166775</v>
      </c>
      <c r="AI43" s="75">
        <f>PXIL!K43</f>
        <v>0</v>
      </c>
      <c r="AJ43" s="75">
        <f>PXIL!Q43</f>
        <v>0</v>
      </c>
      <c r="AK43" s="75">
        <f>RTM_IEX!K43</f>
        <v>43.11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62.98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2.0825059101654841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83.2143433872901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2.65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1.5919802738176094</v>
      </c>
      <c r="AD44">
        <f t="shared" si="1"/>
        <v>179.31486902363801</v>
      </c>
      <c r="AE44">
        <f>'IDT-1'!E44</f>
        <v>0</v>
      </c>
      <c r="AF44" s="26"/>
      <c r="AG44">
        <f t="shared" si="2"/>
        <v>179.31486902363801</v>
      </c>
      <c r="AI44" s="75">
        <f>PXIL!K44</f>
        <v>0</v>
      </c>
      <c r="AJ44" s="75">
        <f>PXIL!Q44</f>
        <v>0</v>
      </c>
      <c r="AK44" s="75">
        <f>RTM_IEX!K44</f>
        <v>9.58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65.42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2.0825059101654841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82.770546597690085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2.65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1.8555068620691291</v>
      </c>
      <c r="AD45">
        <f t="shared" si="1"/>
        <v>208.99754564578646</v>
      </c>
      <c r="AE45">
        <f>'IDT-1'!E45</f>
        <v>0</v>
      </c>
      <c r="AF45" s="26"/>
      <c r="AG45">
        <f t="shared" si="2"/>
        <v>208.99754564578646</v>
      </c>
      <c r="AI45" s="75">
        <f>PXIL!K45</f>
        <v>0</v>
      </c>
      <c r="AJ45" s="75">
        <f>PXIL!Q45</f>
        <v>0</v>
      </c>
      <c r="AK45" s="75">
        <f>RTM_IEX!K45</f>
        <v>38.32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67.069999999999993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2.0825059101654841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17.96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82.289483060890078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2.65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1.5140575029452892</v>
      </c>
      <c r="AD46">
        <f t="shared" si="1"/>
        <v>170.53793146811026</v>
      </c>
      <c r="AE46">
        <f>'IDT-1'!E46</f>
        <v>0</v>
      </c>
      <c r="AF46" s="26"/>
      <c r="AG46">
        <f t="shared" si="2"/>
        <v>170.53793146811026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67.069999999999993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2.0825059101654841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17.96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82.149483060890077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2.65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1.8921935029452892</v>
      </c>
      <c r="AD47">
        <f t="shared" si="1"/>
        <v>213.1297954681103</v>
      </c>
      <c r="AE47">
        <f>'IDT-1'!E47</f>
        <v>0</v>
      </c>
      <c r="AF47" s="26"/>
      <c r="AG47">
        <f t="shared" si="2"/>
        <v>213.1297954681103</v>
      </c>
      <c r="AI47" s="75">
        <f>PXIL!K47</f>
        <v>0</v>
      </c>
      <c r="AJ47" s="75">
        <f>PXIL!Q47</f>
        <v>0</v>
      </c>
      <c r="AK47" s="75">
        <f>RTM_IEX!K47</f>
        <v>43.11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67.069999999999993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2.0825059101654841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17.96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82.09948306089008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2.65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1.5122975029452892</v>
      </c>
      <c r="AD48">
        <f t="shared" si="1"/>
        <v>170.33969146811026</v>
      </c>
      <c r="AE48">
        <f>'IDT-1'!E48</f>
        <v>0</v>
      </c>
      <c r="AF48" s="26"/>
      <c r="AG48">
        <f t="shared" si="2"/>
        <v>170.33969146811026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67.06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1.5495954058992429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17.96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82.149483060890077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2.65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1.8031118905077461</v>
      </c>
      <c r="AD49">
        <f t="shared" si="1"/>
        <v>203.09596657628157</v>
      </c>
      <c r="AE49">
        <f>'IDT-1'!E49</f>
        <v>0</v>
      </c>
      <c r="AF49" s="26"/>
      <c r="AG49">
        <f t="shared" si="2"/>
        <v>203.09596657628157</v>
      </c>
      <c r="AI49" s="75">
        <f>PXIL!K49</f>
        <v>0</v>
      </c>
      <c r="AJ49" s="75">
        <f>PXIL!Q49</f>
        <v>0</v>
      </c>
      <c r="AK49" s="75">
        <f>RTM_IEX!K49</f>
        <v>33.53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67.06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1.5495954058992429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17.96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82.209483060890079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2.65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1.5086638905077461</v>
      </c>
      <c r="AD50">
        <f t="shared" si="1"/>
        <v>169.93041457628161</v>
      </c>
      <c r="AE50">
        <f>'IDT-1'!E50</f>
        <v>0</v>
      </c>
      <c r="AF50" s="26"/>
      <c r="AG50">
        <f t="shared" si="2"/>
        <v>169.93041457628161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67.069999999999993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2.0825059101654841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17.96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82.259483060890076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2.65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1.8088575029452891</v>
      </c>
      <c r="AD51">
        <f t="shared" si="1"/>
        <v>203.74313146811028</v>
      </c>
      <c r="AE51">
        <f>'IDT-1'!E51</f>
        <v>0</v>
      </c>
      <c r="AF51" s="26"/>
      <c r="AG51">
        <f t="shared" si="2"/>
        <v>203.74313146811028</v>
      </c>
      <c r="AI51" s="75">
        <f>PXIL!K51</f>
        <v>0</v>
      </c>
      <c r="AJ51" s="75">
        <f>PXIL!Q51</f>
        <v>0</v>
      </c>
      <c r="AK51" s="75">
        <f>RTM_IEX!K51</f>
        <v>43.11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57.49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2.0825059101654841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17.96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82.309483060890074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2.65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1.4298415029452891</v>
      </c>
      <c r="AD52">
        <f t="shared" si="1"/>
        <v>161.05214746811026</v>
      </c>
      <c r="AE52">
        <f>'IDT-1'!E52</f>
        <v>0</v>
      </c>
      <c r="AF52" s="26"/>
      <c r="AG52">
        <f t="shared" si="2"/>
        <v>161.05214746811026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57.48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2.0825059101654841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17.96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82.309483060890074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2.65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1.7671455029452892</v>
      </c>
      <c r="AD53">
        <f t="shared" si="1"/>
        <v>199.04484346811029</v>
      </c>
      <c r="AE53">
        <f>'IDT-1'!E53</f>
        <v>0</v>
      </c>
      <c r="AF53" s="26"/>
      <c r="AG53">
        <f t="shared" si="2"/>
        <v>199.04484346811029</v>
      </c>
      <c r="AI53" s="75">
        <f>PXIL!K53</f>
        <v>0</v>
      </c>
      <c r="AJ53" s="75">
        <f>PXIL!Q53</f>
        <v>0</v>
      </c>
      <c r="AK53" s="75">
        <f>RTM_IEX!K53</f>
        <v>38.32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57.49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2.0825059101654841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17.96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82.229483060890075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2.65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1.766353502945289</v>
      </c>
      <c r="AD54">
        <f t="shared" si="1"/>
        <v>198.95563546811027</v>
      </c>
      <c r="AE54">
        <f>'IDT-1'!E54</f>
        <v>0</v>
      </c>
      <c r="AF54" s="26"/>
      <c r="AG54">
        <f t="shared" si="2"/>
        <v>198.95563546811027</v>
      </c>
      <c r="AI54" s="75">
        <f>PXIL!K54</f>
        <v>0</v>
      </c>
      <c r="AJ54" s="75">
        <f>PXIL!Q54</f>
        <v>0</v>
      </c>
      <c r="AK54" s="75">
        <f>RTM_IEX!K54</f>
        <v>38.32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57.48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2.0825059101654841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17.959159451490617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82.349070141559508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2.65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1.4302704724282975</v>
      </c>
      <c r="AD55">
        <f t="shared" si="1"/>
        <v>161.10046503078732</v>
      </c>
      <c r="AE55">
        <f>'IDT-1'!E55</f>
        <v>0</v>
      </c>
      <c r="AF55" s="26"/>
      <c r="AG55">
        <f t="shared" si="2"/>
        <v>161.10046503078732</v>
      </c>
      <c r="AI55" s="75">
        <f>PXIL!K55</f>
        <v>0</v>
      </c>
      <c r="AJ55" s="75">
        <f>PXIL!Q55</f>
        <v>0</v>
      </c>
      <c r="AK55" s="75">
        <f>RTM_IEX!K55</f>
        <v>9.58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47.91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2.0825059101654841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17.959159451490617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82.367307708434041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2.65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1.7254069630167934</v>
      </c>
      <c r="AD56">
        <f t="shared" si="1"/>
        <v>194.34356610707337</v>
      </c>
      <c r="AE56">
        <f>'IDT-1'!E56</f>
        <v>0</v>
      </c>
      <c r="AF56" s="26"/>
      <c r="AG56">
        <f t="shared" si="2"/>
        <v>194.34356610707337</v>
      </c>
      <c r="AI56" s="75">
        <f>PXIL!K56</f>
        <v>0</v>
      </c>
      <c r="AJ56" s="75">
        <f>PXIL!Q56</f>
        <v>0</v>
      </c>
      <c r="AK56" s="75">
        <f>RTM_IEX!K56</f>
        <v>43.11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47.9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2.0825059101654841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17.96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82.419250708434035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2.65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1.7259594582436759</v>
      </c>
      <c r="AD57">
        <f t="shared" si="1"/>
        <v>194.40579716035586</v>
      </c>
      <c r="AE57">
        <f>'IDT-1'!E57</f>
        <v>0</v>
      </c>
      <c r="AF57" s="26"/>
      <c r="AG57">
        <f t="shared" si="2"/>
        <v>194.40579716035586</v>
      </c>
      <c r="AI57" s="75">
        <f>PXIL!K57</f>
        <v>0</v>
      </c>
      <c r="AJ57" s="75">
        <f>PXIL!Q57</f>
        <v>0</v>
      </c>
      <c r="AK57" s="75">
        <f>RTM_IEX!K57</f>
        <v>43.11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47.91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2.0825059101654841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17.959159451490617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82.422160479415453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2.65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1.7259776674014298</v>
      </c>
      <c r="AD58">
        <f t="shared" si="1"/>
        <v>194.40784817367015</v>
      </c>
      <c r="AE58">
        <f>'IDT-1'!E58</f>
        <v>0</v>
      </c>
      <c r="AF58" s="26"/>
      <c r="AG58">
        <f t="shared" si="2"/>
        <v>194.40784817367015</v>
      </c>
      <c r="AI58" s="75">
        <f>PXIL!K58</f>
        <v>0</v>
      </c>
      <c r="AJ58" s="75">
        <f>PXIL!Q58</f>
        <v>0</v>
      </c>
      <c r="AK58" s="75">
        <f>RTM_IEX!K58</f>
        <v>43.11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47.91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2.0825059101654841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17.959159451490617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82.337210479415461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2.65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1.4300781074014299</v>
      </c>
      <c r="AD59">
        <f t="shared" si="1"/>
        <v>161.07879773367011</v>
      </c>
      <c r="AE59">
        <f>'IDT-1'!E59</f>
        <v>0</v>
      </c>
      <c r="AF59" s="26"/>
      <c r="AG59">
        <f t="shared" si="2"/>
        <v>161.07879773367011</v>
      </c>
      <c r="AI59" s="75">
        <f>PXIL!K59</f>
        <v>0</v>
      </c>
      <c r="AJ59" s="75">
        <f>PXIL!Q59</f>
        <v>0</v>
      </c>
      <c r="AK59" s="75">
        <f>RTM_IEX!K59</f>
        <v>9.58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47.9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2.0825059101654841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17.96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82.283815646826199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2.65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1.6826156297015269</v>
      </c>
      <c r="AD60">
        <f t="shared" si="1"/>
        <v>189.52370592729017</v>
      </c>
      <c r="AE60">
        <f>'IDT-1'!E60</f>
        <v>0</v>
      </c>
      <c r="AF60" s="26"/>
      <c r="AG60">
        <f t="shared" si="2"/>
        <v>189.52370592729017</v>
      </c>
      <c r="AI60" s="75">
        <f>PXIL!K60</f>
        <v>0</v>
      </c>
      <c r="AJ60" s="75">
        <f>PXIL!Q60</f>
        <v>0</v>
      </c>
      <c r="AK60" s="75">
        <f>RTM_IEX!K60</f>
        <v>38.32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47.91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2.0825059101654841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17.96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82.960573914177004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2.65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1.393419102454214</v>
      </c>
      <c r="AD61">
        <f t="shared" si="1"/>
        <v>156.94966072188831</v>
      </c>
      <c r="AE61">
        <f>'IDT-1'!E61</f>
        <v>0</v>
      </c>
      <c r="AF61" s="26"/>
      <c r="AG61">
        <f t="shared" si="2"/>
        <v>156.94966072188831</v>
      </c>
      <c r="AI61" s="75">
        <f>PXIL!K61</f>
        <v>0</v>
      </c>
      <c r="AJ61" s="75">
        <f>PXIL!Q61</f>
        <v>0</v>
      </c>
      <c r="AK61" s="75">
        <f>RTM_IEX!K61</f>
        <v>4.79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47.9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2.0825059101654841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17.96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83.042329536973313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2.65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1.6893785519348214</v>
      </c>
      <c r="AD62">
        <f t="shared" si="1"/>
        <v>190.28545689520399</v>
      </c>
      <c r="AE62">
        <f>'IDT-1'!E62</f>
        <v>0</v>
      </c>
      <c r="AF62" s="26"/>
      <c r="AG62">
        <f t="shared" si="2"/>
        <v>190.28545689520399</v>
      </c>
      <c r="AI62" s="75">
        <f>PXIL!K62</f>
        <v>0</v>
      </c>
      <c r="AJ62" s="75">
        <f>PXIL!Q62</f>
        <v>0</v>
      </c>
      <c r="AK62" s="75">
        <f>RTM_IEX!K62</f>
        <v>38.33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47.91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1.5495954058992429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17.96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83.604627823490077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2.65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1.3943971644186262</v>
      </c>
      <c r="AD63">
        <f t="shared" si="1"/>
        <v>157.05982606497071</v>
      </c>
      <c r="AE63">
        <f>'IDT-1'!E63</f>
        <v>0</v>
      </c>
      <c r="AF63" s="26"/>
      <c r="AG63">
        <f t="shared" si="2"/>
        <v>157.05982606497071</v>
      </c>
      <c r="AI63" s="75">
        <f>PXIL!K63</f>
        <v>0</v>
      </c>
      <c r="AJ63" s="75">
        <f>PXIL!Q63</f>
        <v>0</v>
      </c>
      <c r="AK63" s="75">
        <f>RTM_IEX!K63</f>
        <v>4.79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47.9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1.5495954058992429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17.96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84.088609391090088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2.65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1.6938082022135061</v>
      </c>
      <c r="AD64">
        <f t="shared" si="1"/>
        <v>190.78439659477581</v>
      </c>
      <c r="AE64">
        <f>'IDT-1'!E64</f>
        <v>0</v>
      </c>
      <c r="AF64" s="26"/>
      <c r="AG64">
        <f t="shared" si="2"/>
        <v>190.78439659477581</v>
      </c>
      <c r="AI64" s="75">
        <f>PXIL!K64</f>
        <v>0</v>
      </c>
      <c r="AJ64" s="75">
        <f>PXIL!Q64</f>
        <v>0</v>
      </c>
      <c r="AK64" s="75">
        <f>RTM_IEX!K64</f>
        <v>38.33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47.9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2.0827188940092163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17.96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84.13433539109009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2.65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1.4038380777088739</v>
      </c>
      <c r="AD65">
        <f t="shared" si="1"/>
        <v>158.12321620739044</v>
      </c>
      <c r="AE65">
        <f>'IDT-1'!E65</f>
        <v>0</v>
      </c>
      <c r="AF65" s="26"/>
      <c r="AG65">
        <f t="shared" si="2"/>
        <v>158.12321620739044</v>
      </c>
      <c r="AI65" s="75">
        <f>PXIL!K65</f>
        <v>0</v>
      </c>
      <c r="AJ65" s="75">
        <f>PXIL!Q65</f>
        <v>0</v>
      </c>
      <c r="AK65" s="75">
        <f>RTM_IEX!K65</f>
        <v>4.79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47.91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1.4481575603557812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17.96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84.236626391090084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2.65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1.6520660987727238</v>
      </c>
      <c r="AD66">
        <f t="shared" si="1"/>
        <v>186.08271785267314</v>
      </c>
      <c r="AE66">
        <f>'IDT-1'!E66</f>
        <v>0</v>
      </c>
      <c r="AF66" s="26"/>
      <c r="AG66">
        <f t="shared" si="2"/>
        <v>186.08271785267314</v>
      </c>
      <c r="AI66" s="75">
        <f>PXIL!K66</f>
        <v>0</v>
      </c>
      <c r="AJ66" s="75">
        <f>PXIL!Q66</f>
        <v>0</v>
      </c>
      <c r="AK66" s="75">
        <f>RTM_IEX!K66</f>
        <v>33.53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47.91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2.0827188940092163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17.96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84.427437516290098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2.65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1.3642653764106341</v>
      </c>
      <c r="AD67">
        <f t="shared" si="1"/>
        <v>153.66589103388867</v>
      </c>
      <c r="AE67">
        <f>'IDT-1'!E67</f>
        <v>0</v>
      </c>
      <c r="AF67" s="26"/>
      <c r="AG67">
        <f t="shared" si="2"/>
        <v>153.66589103388867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47.91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2.0827188940092163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85.595111542190082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2.65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1.6696049078385538</v>
      </c>
      <c r="AD68">
        <f t="shared" ref="AD68:AD98" si="4">SUM(B68:AB68,AI68:AR68)-AC68</f>
        <v>188.05822552836074</v>
      </c>
      <c r="AE68">
        <f>'IDT-1'!E68</f>
        <v>0</v>
      </c>
      <c r="AF68" s="26"/>
      <c r="AG68">
        <f t="shared" ref="AG68:AG98" si="5">SUM(AD68:AF68)+AT68</f>
        <v>188.05822552836074</v>
      </c>
      <c r="AI68" s="75">
        <f>PXIL!K68</f>
        <v>0</v>
      </c>
      <c r="AJ68" s="75">
        <f>PXIL!Q68</f>
        <v>0</v>
      </c>
      <c r="AK68" s="75">
        <f>RTM_IEX!K68</f>
        <v>33.53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47.91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2.0827188940092163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87.436951674290086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2.65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1.3907491010010338</v>
      </c>
      <c r="AD69">
        <f t="shared" si="4"/>
        <v>156.64892146729827</v>
      </c>
      <c r="AE69">
        <f>'IDT-1'!E69</f>
        <v>0</v>
      </c>
      <c r="AF69" s="26"/>
      <c r="AG69">
        <f t="shared" si="5"/>
        <v>156.64892146729827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47.91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1.3269611576542271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89.403707236190087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2.65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1.4014058818658301</v>
      </c>
      <c r="AD70">
        <f t="shared" si="4"/>
        <v>157.84926251197848</v>
      </c>
      <c r="AE70">
        <f>'IDT-1'!E70</f>
        <v>0</v>
      </c>
      <c r="AF70" s="26"/>
      <c r="AG70">
        <f t="shared" si="5"/>
        <v>157.84926251197848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47.91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2.0827188940092163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91.607792609490076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2.65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1.3763245012307941</v>
      </c>
      <c r="AD71">
        <f t="shared" si="4"/>
        <v>155.02418700226852</v>
      </c>
      <c r="AE71">
        <f>'IDT-1'!E71</f>
        <v>0</v>
      </c>
      <c r="AF71" s="26"/>
      <c r="AG71">
        <f t="shared" si="5"/>
        <v>155.02418700226852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42.1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2.0827188940092163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93.576137765590076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2.65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1.6606379386044738</v>
      </c>
      <c r="AD72">
        <f t="shared" si="4"/>
        <v>187.04821872099481</v>
      </c>
      <c r="AE72">
        <f>'IDT-1'!E72</f>
        <v>0</v>
      </c>
      <c r="AF72" s="26"/>
      <c r="AG72">
        <f t="shared" si="5"/>
        <v>187.04821872099481</v>
      </c>
      <c r="AI72" s="75">
        <f>PXIL!K72</f>
        <v>0</v>
      </c>
      <c r="AJ72" s="75">
        <f>PXIL!Q72</f>
        <v>0</v>
      </c>
      <c r="AK72" s="75">
        <f>RTM_IEX!K72</f>
        <v>33.53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38.909999999999997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2.0827188940092163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95.077458523068216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2.65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1.3668175612702815</v>
      </c>
      <c r="AD73">
        <f t="shared" si="4"/>
        <v>153.95335985580715</v>
      </c>
      <c r="AE73">
        <f>'IDT-1'!E73</f>
        <v>0</v>
      </c>
      <c r="AF73" s="26"/>
      <c r="AG73">
        <f t="shared" si="5"/>
        <v>153.95335985580715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37.549999999999997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2.0827188940092163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96.618311530568207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2.65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1.4370490677362815</v>
      </c>
      <c r="AD74">
        <f t="shared" si="4"/>
        <v>161.86398135684115</v>
      </c>
      <c r="AE74">
        <f>'IDT-1'!E74</f>
        <v>0</v>
      </c>
      <c r="AF74" s="26"/>
      <c r="AG74">
        <f t="shared" si="5"/>
        <v>161.86398135684115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43.99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2.0986175115207373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96.795006397968208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2.65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1.469103890403503</v>
      </c>
      <c r="AD75">
        <f t="shared" si="4"/>
        <v>165.47452001908545</v>
      </c>
      <c r="AE75">
        <f>'IDT-1'!E75</f>
        <v>0</v>
      </c>
      <c r="AF75" s="26"/>
      <c r="AG75">
        <f t="shared" si="5"/>
        <v>165.47452001908545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47.44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2.0986175115207373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96.232353499568205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2.65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1.7208485448975828</v>
      </c>
      <c r="AD76">
        <f t="shared" si="4"/>
        <v>193.83012246619137</v>
      </c>
      <c r="AE76">
        <f>'IDT-1'!E76</f>
        <v>0</v>
      </c>
      <c r="AF76" s="26"/>
      <c r="AG76">
        <f t="shared" si="5"/>
        <v>193.83012246619137</v>
      </c>
      <c r="AI76" s="75">
        <f>PXIL!K76</f>
        <v>0</v>
      </c>
      <c r="AJ76" s="75">
        <f>PXIL!Q76</f>
        <v>0</v>
      </c>
      <c r="AK76" s="75">
        <f>RTM_IEX!K76</f>
        <v>28.74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47.87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2.0986175115207373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95.144845365868193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2.65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1.7959344733210227</v>
      </c>
      <c r="AD77">
        <f t="shared" si="4"/>
        <v>202.28752840406793</v>
      </c>
      <c r="AE77">
        <f>'IDT-1'!E77</f>
        <v>0</v>
      </c>
      <c r="AF77" s="26"/>
      <c r="AG77">
        <f t="shared" si="5"/>
        <v>202.28752840406793</v>
      </c>
      <c r="AI77" s="75">
        <f>PXIL!K77</f>
        <v>0</v>
      </c>
      <c r="AJ77" s="75">
        <f>PXIL!Q77</f>
        <v>0</v>
      </c>
      <c r="AK77" s="75">
        <f>RTM_IEX!K77</f>
        <v>38.32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47.91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2.0988179669030731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92.734812506968211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2.65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1.3775839481700674</v>
      </c>
      <c r="AD78">
        <f t="shared" si="4"/>
        <v>155.16604652570123</v>
      </c>
      <c r="AE78">
        <f>'IDT-1'!E78</f>
        <v>0</v>
      </c>
      <c r="AF78" s="26"/>
      <c r="AG78">
        <f t="shared" si="5"/>
        <v>155.16604652570123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41.1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2.0988179669030731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91.74110464056821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2.65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1.3824793189457476</v>
      </c>
      <c r="AD79">
        <f t="shared" si="4"/>
        <v>155.71744328852554</v>
      </c>
      <c r="AE79">
        <f>'IDT-1'!E79</f>
        <v>0</v>
      </c>
      <c r="AF79" s="26"/>
      <c r="AG79">
        <f t="shared" si="5"/>
        <v>155.71744328852554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42.65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2.0988179669030731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89.747669130668228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2.65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1.3689850864586277</v>
      </c>
      <c r="AD80">
        <f t="shared" si="4"/>
        <v>154.1975020111127</v>
      </c>
      <c r="AE80">
        <f>'IDT-1'!E80</f>
        <v>0</v>
      </c>
      <c r="AF80" s="26"/>
      <c r="AG80">
        <f t="shared" si="5"/>
        <v>154.1975020111127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43.11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1.4255105517822018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17.96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88.395361736368216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2.65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1.477615676135724</v>
      </c>
      <c r="AD81">
        <f t="shared" si="4"/>
        <v>166.4332566120147</v>
      </c>
      <c r="AE81">
        <f>'IDT-1'!E81</f>
        <v>0</v>
      </c>
      <c r="AF81" s="26"/>
      <c r="AG81">
        <f t="shared" si="5"/>
        <v>166.4332566120147</v>
      </c>
      <c r="AI81" s="75">
        <f>PXIL!K81</f>
        <v>0</v>
      </c>
      <c r="AJ81" s="75">
        <f>PXIL!Q81</f>
        <v>0</v>
      </c>
      <c r="AK81" s="75">
        <f>RTM_IEX!K81</f>
        <v>14.37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43.11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1.4255105517822018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17.96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87.18899141766822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2.65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1.424935617331164</v>
      </c>
      <c r="AD82">
        <f t="shared" si="4"/>
        <v>160.49956635211927</v>
      </c>
      <c r="AE82">
        <f>'IDT-1'!E82</f>
        <v>0</v>
      </c>
      <c r="AF82" s="26"/>
      <c r="AG82">
        <f t="shared" si="5"/>
        <v>160.49956635211927</v>
      </c>
      <c r="AI82" s="75">
        <f>PXIL!K82</f>
        <v>0</v>
      </c>
      <c r="AJ82" s="75">
        <f>PXIL!Q82</f>
        <v>0</v>
      </c>
      <c r="AK82" s="75">
        <f>RTM_IEX!K82</f>
        <v>23.95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28.75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2.0988179669030731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17.96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86.668457408768219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2.65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1.2154320233059077</v>
      </c>
      <c r="AD83">
        <f t="shared" si="4"/>
        <v>136.9018433523654</v>
      </c>
      <c r="AE83">
        <f>'IDT-1'!E83</f>
        <v>0</v>
      </c>
      <c r="AF83" s="26"/>
      <c r="AG83">
        <f t="shared" si="5"/>
        <v>136.9018433523654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28.74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2.0988179669030731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17.96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85.839014910768213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2.65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1.2081329293235075</v>
      </c>
      <c r="AD84">
        <f t="shared" si="4"/>
        <v>136.07969994834778</v>
      </c>
      <c r="AE84">
        <f>'IDT-1'!E84</f>
        <v>0</v>
      </c>
      <c r="AF84" s="26"/>
      <c r="AG84">
        <f t="shared" si="5"/>
        <v>136.07969994834778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28.74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2.0988179669030731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84.625846951168214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2.65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1.1974570512790275</v>
      </c>
      <c r="AD85">
        <f t="shared" si="4"/>
        <v>134.87720786679228</v>
      </c>
      <c r="AE85">
        <f>'IDT-1'!E85</f>
        <v>0</v>
      </c>
      <c r="AF85" s="26"/>
      <c r="AG85">
        <f t="shared" si="5"/>
        <v>134.87720786679228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28.74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2.0988179669030731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17.96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84.625846951168214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2.65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1.3239130512790274</v>
      </c>
      <c r="AD86">
        <f t="shared" si="4"/>
        <v>149.12075186679229</v>
      </c>
      <c r="AE86">
        <f>'IDT-1'!E86</f>
        <v>0</v>
      </c>
      <c r="AF86" s="26"/>
      <c r="AG86">
        <f t="shared" si="5"/>
        <v>149.12075186679229</v>
      </c>
      <c r="AI86" s="75">
        <f>PXIL!K86</f>
        <v>0</v>
      </c>
      <c r="AJ86" s="75">
        <f>PXIL!Q86</f>
        <v>0</v>
      </c>
      <c r="AK86" s="75">
        <f>RTM_IEX!K86</f>
        <v>14.37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28.74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2.0988179669030731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17.96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85.18558971294415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2.65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1.0759267875826557</v>
      </c>
      <c r="AD87">
        <f t="shared" si="4"/>
        <v>121.18848089226458</v>
      </c>
      <c r="AE87">
        <f>'IDT-1'!E87</f>
        <v>0</v>
      </c>
      <c r="AF87" s="26"/>
      <c r="AG87">
        <f t="shared" si="5"/>
        <v>121.18848089226458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14.37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2.0988179669030731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84.574504032127663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2.65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1.1244052335914707</v>
      </c>
      <c r="AD88">
        <f t="shared" si="4"/>
        <v>126.64891676543927</v>
      </c>
      <c r="AE88">
        <f>'IDT-1'!E88</f>
        <v>0</v>
      </c>
      <c r="AF88" s="26"/>
      <c r="AG88">
        <f t="shared" si="5"/>
        <v>126.64891676543927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19.16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2.0988179669030731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84.394543477650828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2.65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1.1228215807120745</v>
      </c>
      <c r="AD89">
        <f t="shared" si="4"/>
        <v>126.47053986384184</v>
      </c>
      <c r="AE89">
        <f>'IDT-1'!E89</f>
        <v>0</v>
      </c>
      <c r="AF89" s="26"/>
      <c r="AG89">
        <f t="shared" si="5"/>
        <v>126.47053986384184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19.16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2.0988179669030731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84.404538430866864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2.65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1.2915175363003757</v>
      </c>
      <c r="AD90">
        <f t="shared" si="4"/>
        <v>145.47183886146956</v>
      </c>
      <c r="AE90">
        <f>'IDT-1'!E90</f>
        <v>0</v>
      </c>
      <c r="AF90" s="26"/>
      <c r="AG90">
        <f t="shared" si="5"/>
        <v>145.47183886146956</v>
      </c>
      <c r="AI90" s="75">
        <f>PXIL!K90</f>
        <v>0</v>
      </c>
      <c r="AJ90" s="75">
        <f>PXIL!Q90</f>
        <v>0</v>
      </c>
      <c r="AK90" s="75">
        <f>RTM_IEX!K90</f>
        <v>19.16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19.16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2.0988179669030731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17.96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84.444414011500015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2.65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1.0272524414099473</v>
      </c>
      <c r="AD91">
        <f t="shared" si="4"/>
        <v>115.70597953699315</v>
      </c>
      <c r="AE91">
        <f>'IDT-1'!E91</f>
        <v>0</v>
      </c>
      <c r="AF91" s="26"/>
      <c r="AG91">
        <f t="shared" si="5"/>
        <v>115.70597953699315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9.58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2.0988179669030731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17.96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84.454414011500006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2.65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1.0273404414099472</v>
      </c>
      <c r="AD92">
        <f t="shared" si="4"/>
        <v>115.71589153699314</v>
      </c>
      <c r="AE92">
        <f>'IDT-1'!E92</f>
        <v>0</v>
      </c>
      <c r="AF92" s="26"/>
      <c r="AG92">
        <f t="shared" si="5"/>
        <v>115.71589153699314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9.58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2.0988179669030731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17.96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83.983689612473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2.65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1.0231980666985097</v>
      </c>
      <c r="AD93">
        <f t="shared" si="4"/>
        <v>115.24930951267757</v>
      </c>
      <c r="AE93">
        <f>'IDT-1'!E93</f>
        <v>0</v>
      </c>
      <c r="AF93" s="26"/>
      <c r="AG93">
        <f t="shared" si="5"/>
        <v>115.24930951267757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9.58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2.0988179669030731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83.954223612473001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2.65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1.1647147914528821</v>
      </c>
      <c r="AD94">
        <f t="shared" si="4"/>
        <v>131.18923878273824</v>
      </c>
      <c r="AE94">
        <f>'IDT-1'!E94</f>
        <v>0</v>
      </c>
      <c r="AF94" s="26"/>
      <c r="AG94">
        <f t="shared" si="5"/>
        <v>131.18923878273824</v>
      </c>
      <c r="AI94" s="75">
        <f>PXIL!K94</f>
        <v>0</v>
      </c>
      <c r="AJ94" s="75">
        <f>PXIL!Q94</f>
        <v>0</v>
      </c>
      <c r="AK94" s="75">
        <f>RTM_IEX!K94</f>
        <v>14.37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9.58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2.0988179669030731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83.781076300598656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2.65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0.95243109510838786</v>
      </c>
      <c r="AD95">
        <f t="shared" si="4"/>
        <v>107.2783751672084</v>
      </c>
      <c r="AE95">
        <f>'IDT-1'!E95</f>
        <v>0</v>
      </c>
      <c r="AF95" s="26"/>
      <c r="AG95">
        <f t="shared" si="5"/>
        <v>107.2783751672084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2.0988179669030731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83.77106588655532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2.65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0.95234300346480649</v>
      </c>
      <c r="AD96">
        <f t="shared" si="4"/>
        <v>107.26845284480865</v>
      </c>
      <c r="AE96">
        <f>'IDT-1'!E96</f>
        <v>0</v>
      </c>
      <c r="AF96" s="26"/>
      <c r="AG96">
        <f t="shared" si="5"/>
        <v>107.26845284480865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2.0988179669030731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83.810338367925468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2.65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0.95268860130086375</v>
      </c>
      <c r="AD97">
        <f t="shared" si="4"/>
        <v>107.30737972834274</v>
      </c>
      <c r="AE97">
        <f>'IDT-1'!E97</f>
        <v>0</v>
      </c>
      <c r="AF97" s="26"/>
      <c r="AG97">
        <f t="shared" si="5"/>
        <v>107.30737972834274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2.0988179669030731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83.810338367925468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2.65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0.95268860130086375</v>
      </c>
      <c r="AD98">
        <f t="shared" si="4"/>
        <v>107.30737972834274</v>
      </c>
      <c r="AE98">
        <f>'IDT-1'!E98</f>
        <v>0</v>
      </c>
      <c r="AF98" s="26"/>
      <c r="AG98">
        <f t="shared" si="5"/>
        <v>107.30737972834274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4.8650732329098549E-2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0.44472762738467247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2.0625642769426316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6.3600000000000087E-2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3.1587302560122738E-2</v>
      </c>
      <c r="AD99">
        <f t="shared" si="6"/>
        <v>3.4971103340962784</v>
      </c>
      <c r="AE99">
        <f t="shared" si="6"/>
        <v>0</v>
      </c>
      <c r="AG99">
        <f t="shared" si="6"/>
        <v>3.4971103340962784</v>
      </c>
      <c r="AI99">
        <f t="shared" si="6"/>
        <v>0</v>
      </c>
      <c r="AJ99">
        <f t="shared" si="6"/>
        <v>0</v>
      </c>
      <c r="AK99">
        <f t="shared" si="6"/>
        <v>0.25148000000000004</v>
      </c>
      <c r="AL99">
        <f t="shared" si="6"/>
        <v>-3.0249999999999999E-2</v>
      </c>
      <c r="AM99">
        <f t="shared" si="6"/>
        <v>0</v>
      </c>
      <c r="AN99">
        <f t="shared" si="6"/>
        <v>0</v>
      </c>
      <c r="AO99">
        <f t="shared" si="6"/>
        <v>0.68792499999999979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44922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10.35</v>
      </c>
      <c r="AB3" s="117">
        <f>-STOA!R3</f>
        <v>0</v>
      </c>
      <c r="AC3">
        <f>SUMIF(B3:AB3,"&gt;0")*$AC$2-SUMIF(B3:AB3,"&lt;0")*($AC$2/(1-$AC$2))+SUMIF(AI3:AR3,"&gt;0")*$AC$2-SUMIF(AI3:AR3,"&lt;0")*($AC$2/(1-$AC$2))</f>
        <v>0.21093600000000001</v>
      </c>
      <c r="AD3">
        <f>SUM(B3:AB3,AI3:AR3)-AC3</f>
        <v>23.759063999999999</v>
      </c>
      <c r="AE3">
        <f>'IDT-1'!D3</f>
        <v>0</v>
      </c>
      <c r="AF3" s="26"/>
      <c r="AG3">
        <f>SUM(AD3:AF3)</f>
        <v>23.759063999999999</v>
      </c>
      <c r="AI3" s="75">
        <f>PXIL!L3</f>
        <v>0</v>
      </c>
      <c r="AJ3" s="75">
        <f>PXIL!R3</f>
        <v>0</v>
      </c>
      <c r="AK3" s="75">
        <f>RTM_IEX!L3</f>
        <v>8.6199999999999992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10.35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0.20671200000000001</v>
      </c>
      <c r="AD4">
        <f t="shared" ref="AD4:AD67" si="1">SUM(B4:AB4,AI4:AR4)-AC4</f>
        <v>23.283288000000002</v>
      </c>
      <c r="AE4">
        <f>'IDT-1'!D4</f>
        <v>0</v>
      </c>
      <c r="AF4" s="26"/>
      <c r="AG4">
        <f t="shared" ref="AG4:AG67" si="2">SUM(AD4:AF4)</f>
        <v>23.283288000000002</v>
      </c>
      <c r="AI4" s="75">
        <f>PXIL!L4</f>
        <v>0</v>
      </c>
      <c r="AJ4" s="75">
        <f>PXIL!R4</f>
        <v>0</v>
      </c>
      <c r="AK4" s="75">
        <f>RTM_IEX!L4</f>
        <v>8.14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10.35</v>
      </c>
      <c r="AB5" s="117">
        <f>-STOA!R5</f>
        <v>0</v>
      </c>
      <c r="AC5">
        <f t="shared" si="0"/>
        <v>0.20249003694273415</v>
      </c>
      <c r="AD5">
        <f t="shared" si="1"/>
        <v>22.807741433822507</v>
      </c>
      <c r="AE5">
        <f>'IDT-1'!D5</f>
        <v>0</v>
      </c>
      <c r="AF5" s="26"/>
      <c r="AG5">
        <f t="shared" si="2"/>
        <v>22.807741433822507</v>
      </c>
      <c r="AI5" s="75">
        <f>PXIL!L5</f>
        <v>0</v>
      </c>
      <c r="AJ5" s="75">
        <f>PXIL!R5</f>
        <v>0</v>
      </c>
      <c r="AK5" s="75">
        <f>RTM_IEX!L5</f>
        <v>7.66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10.35</v>
      </c>
      <c r="AB6" s="117">
        <f>-STOA!R6</f>
        <v>0</v>
      </c>
      <c r="AC6">
        <f t="shared" si="0"/>
        <v>0.19835403694273412</v>
      </c>
      <c r="AD6">
        <f t="shared" si="1"/>
        <v>22.341877433822507</v>
      </c>
      <c r="AE6">
        <f>'IDT-1'!D6</f>
        <v>0</v>
      </c>
      <c r="AF6" s="26"/>
      <c r="AG6">
        <f t="shared" si="2"/>
        <v>22.341877433822507</v>
      </c>
      <c r="AI6" s="75">
        <f>PXIL!L6</f>
        <v>0</v>
      </c>
      <c r="AJ6" s="75">
        <f>PXIL!R6</f>
        <v>0</v>
      </c>
      <c r="AK6" s="75">
        <f>RTM_IEX!L6</f>
        <v>7.19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10.35</v>
      </c>
      <c r="AB7" s="117">
        <f>-STOA!R7</f>
        <v>0</v>
      </c>
      <c r="AC7">
        <f t="shared" si="0"/>
        <v>0.18568203694273414</v>
      </c>
      <c r="AD7">
        <f t="shared" si="1"/>
        <v>20.914549433822508</v>
      </c>
      <c r="AE7">
        <f>'IDT-1'!D7</f>
        <v>0</v>
      </c>
      <c r="AF7" s="26"/>
      <c r="AG7">
        <f t="shared" si="2"/>
        <v>20.914549433822508</v>
      </c>
      <c r="AI7" s="75">
        <f>PXIL!L7</f>
        <v>0</v>
      </c>
      <c r="AJ7" s="75">
        <f>PXIL!R7</f>
        <v>0</v>
      </c>
      <c r="AK7" s="75">
        <f>RTM_IEX!L7</f>
        <v>5.75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10.35</v>
      </c>
      <c r="AB8" s="117">
        <f>-STOA!R8</f>
        <v>0</v>
      </c>
      <c r="AC8">
        <f t="shared" si="0"/>
        <v>0.17723403694273412</v>
      </c>
      <c r="AD8">
        <f t="shared" si="1"/>
        <v>19.962997433822505</v>
      </c>
      <c r="AE8">
        <f>'IDT-1'!D8</f>
        <v>0</v>
      </c>
      <c r="AF8" s="26"/>
      <c r="AG8">
        <f t="shared" si="2"/>
        <v>19.962997433822505</v>
      </c>
      <c r="AI8" s="75">
        <f>PXIL!L8</f>
        <v>0</v>
      </c>
      <c r="AJ8" s="75">
        <f>PXIL!R8</f>
        <v>0</v>
      </c>
      <c r="AK8" s="75">
        <f>RTM_IEX!L8</f>
        <v>4.79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10.35</v>
      </c>
      <c r="AB9" s="117">
        <f>-STOA!R9</f>
        <v>0</v>
      </c>
      <c r="AC9">
        <f t="shared" si="0"/>
        <v>0.18990603694273414</v>
      </c>
      <c r="AD9">
        <f t="shared" si="1"/>
        <v>21.390325433822508</v>
      </c>
      <c r="AE9">
        <f>'IDT-1'!D9</f>
        <v>0</v>
      </c>
      <c r="AF9" s="26"/>
      <c r="AG9">
        <f t="shared" si="2"/>
        <v>21.390325433822508</v>
      </c>
      <c r="AI9" s="75">
        <f>PXIL!L9</f>
        <v>0</v>
      </c>
      <c r="AJ9" s="75">
        <f>PXIL!R9</f>
        <v>0</v>
      </c>
      <c r="AK9" s="75">
        <f>RTM_IEX!L9</f>
        <v>6.23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10.35</v>
      </c>
      <c r="AB10" s="117">
        <f>-STOA!R10</f>
        <v>0</v>
      </c>
      <c r="AC10">
        <f t="shared" si="0"/>
        <v>0.18990603694273414</v>
      </c>
      <c r="AD10">
        <f t="shared" si="1"/>
        <v>21.390325433822508</v>
      </c>
      <c r="AE10">
        <f>'IDT-1'!D10</f>
        <v>0</v>
      </c>
      <c r="AF10" s="26"/>
      <c r="AG10">
        <f t="shared" si="2"/>
        <v>21.390325433822508</v>
      </c>
      <c r="AI10" s="75">
        <f>PXIL!L10</f>
        <v>0</v>
      </c>
      <c r="AJ10" s="75">
        <f>PXIL!R10</f>
        <v>0</v>
      </c>
      <c r="AK10" s="75">
        <f>RTM_IEX!L10</f>
        <v>6.23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10.35</v>
      </c>
      <c r="AB11" s="117">
        <f>-STOA!R11</f>
        <v>0</v>
      </c>
      <c r="AC11">
        <f t="shared" si="0"/>
        <v>0.18990603694273414</v>
      </c>
      <c r="AD11">
        <f t="shared" si="1"/>
        <v>21.390325433822508</v>
      </c>
      <c r="AE11">
        <f>'IDT-1'!D11</f>
        <v>0</v>
      </c>
      <c r="AF11" s="26"/>
      <c r="AG11">
        <f t="shared" si="2"/>
        <v>21.390325433822508</v>
      </c>
      <c r="AI11" s="75">
        <f>PXIL!L11</f>
        <v>0</v>
      </c>
      <c r="AJ11" s="75">
        <f>PXIL!R11</f>
        <v>0</v>
      </c>
      <c r="AK11" s="75">
        <f>RTM_IEX!L11</f>
        <v>6.23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10.35</v>
      </c>
      <c r="AB12" s="117">
        <f>-STOA!R12</f>
        <v>0</v>
      </c>
      <c r="AC12">
        <f t="shared" si="0"/>
        <v>0.18990603694273414</v>
      </c>
      <c r="AD12">
        <f t="shared" si="1"/>
        <v>21.390325433822508</v>
      </c>
      <c r="AE12">
        <f>'IDT-1'!D12</f>
        <v>0</v>
      </c>
      <c r="AF12" s="26"/>
      <c r="AG12">
        <f t="shared" si="2"/>
        <v>21.390325433822508</v>
      </c>
      <c r="AI12" s="75">
        <f>PXIL!L12</f>
        <v>0</v>
      </c>
      <c r="AJ12" s="75">
        <f>PXIL!R12</f>
        <v>0</v>
      </c>
      <c r="AK12" s="75">
        <f>RTM_IEX!L12</f>
        <v>6.23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10.35</v>
      </c>
      <c r="AB13" s="117">
        <f>-STOA!R13</f>
        <v>0</v>
      </c>
      <c r="AC13">
        <f t="shared" si="0"/>
        <v>0.18990603694273414</v>
      </c>
      <c r="AD13">
        <f t="shared" si="1"/>
        <v>21.390325433822508</v>
      </c>
      <c r="AE13">
        <f>'IDT-1'!D13</f>
        <v>0</v>
      </c>
      <c r="AF13" s="26"/>
      <c r="AG13">
        <f t="shared" si="2"/>
        <v>21.390325433822508</v>
      </c>
      <c r="AI13" s="75">
        <f>PXIL!L13</f>
        <v>0</v>
      </c>
      <c r="AJ13" s="75">
        <f>PXIL!R13</f>
        <v>0</v>
      </c>
      <c r="AK13" s="75">
        <f>RTM_IEX!L13</f>
        <v>6.23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10.35</v>
      </c>
      <c r="AB14" s="117">
        <f>-STOA!R14</f>
        <v>0</v>
      </c>
      <c r="AC14">
        <f t="shared" si="0"/>
        <v>0.18990603694273414</v>
      </c>
      <c r="AD14">
        <f t="shared" si="1"/>
        <v>21.390325433822508</v>
      </c>
      <c r="AE14">
        <f>'IDT-1'!D14</f>
        <v>0</v>
      </c>
      <c r="AF14" s="26"/>
      <c r="AG14">
        <f t="shared" si="2"/>
        <v>21.390325433822508</v>
      </c>
      <c r="AI14" s="75">
        <f>PXIL!L14</f>
        <v>0</v>
      </c>
      <c r="AJ14" s="75">
        <f>PXIL!R14</f>
        <v>0</v>
      </c>
      <c r="AK14" s="75">
        <f>RTM_IEX!L14</f>
        <v>6.23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10.35</v>
      </c>
      <c r="AB15" s="117">
        <f>-STOA!R15</f>
        <v>0</v>
      </c>
      <c r="AC15">
        <f t="shared" si="0"/>
        <v>0.18990603694273414</v>
      </c>
      <c r="AD15">
        <f t="shared" si="1"/>
        <v>21.390325433822508</v>
      </c>
      <c r="AE15">
        <f>'IDT-1'!D15</f>
        <v>0</v>
      </c>
      <c r="AF15" s="26"/>
      <c r="AG15">
        <f t="shared" si="2"/>
        <v>21.390325433822508</v>
      </c>
      <c r="AI15" s="75">
        <f>PXIL!L15</f>
        <v>0</v>
      </c>
      <c r="AJ15" s="75">
        <f>PXIL!R15</f>
        <v>0</v>
      </c>
      <c r="AK15" s="75">
        <f>RTM_IEX!L15</f>
        <v>6.23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10.35</v>
      </c>
      <c r="AB16" s="117">
        <f>-STOA!R16</f>
        <v>0</v>
      </c>
      <c r="AC16">
        <f t="shared" si="0"/>
        <v>0.18990603694273414</v>
      </c>
      <c r="AD16">
        <f t="shared" si="1"/>
        <v>21.390325433822508</v>
      </c>
      <c r="AE16">
        <f>'IDT-1'!D16</f>
        <v>0</v>
      </c>
      <c r="AF16" s="26"/>
      <c r="AG16">
        <f t="shared" si="2"/>
        <v>21.390325433822508</v>
      </c>
      <c r="AI16" s="75">
        <f>PXIL!L16</f>
        <v>0</v>
      </c>
      <c r="AJ16" s="75">
        <f>PXIL!R16</f>
        <v>0</v>
      </c>
      <c r="AK16" s="75">
        <f>RTM_IEX!L16</f>
        <v>6.23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10.35</v>
      </c>
      <c r="AB17" s="117">
        <f>-STOA!R17</f>
        <v>0</v>
      </c>
      <c r="AC17">
        <f t="shared" si="0"/>
        <v>0.18990603694273414</v>
      </c>
      <c r="AD17">
        <f t="shared" si="1"/>
        <v>21.390325433822508</v>
      </c>
      <c r="AE17">
        <f>'IDT-1'!D17</f>
        <v>0</v>
      </c>
      <c r="AF17" s="26"/>
      <c r="AG17">
        <f t="shared" si="2"/>
        <v>21.390325433822508</v>
      </c>
      <c r="AI17" s="75">
        <f>PXIL!L17</f>
        <v>0</v>
      </c>
      <c r="AJ17" s="75">
        <f>PXIL!R17</f>
        <v>0</v>
      </c>
      <c r="AK17" s="75">
        <f>RTM_IEX!L17</f>
        <v>6.23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10.35</v>
      </c>
      <c r="AB18" s="117">
        <f>-STOA!R18</f>
        <v>0</v>
      </c>
      <c r="AC18">
        <f t="shared" si="0"/>
        <v>0.16878603694273414</v>
      </c>
      <c r="AD18">
        <f t="shared" si="1"/>
        <v>19.011445433822509</v>
      </c>
      <c r="AE18">
        <f>'IDT-1'!D18</f>
        <v>0</v>
      </c>
      <c r="AF18" s="26"/>
      <c r="AG18">
        <f t="shared" si="2"/>
        <v>19.011445433822509</v>
      </c>
      <c r="AI18" s="75">
        <f>PXIL!L18</f>
        <v>0</v>
      </c>
      <c r="AJ18" s="75">
        <f>PXIL!R18</f>
        <v>0</v>
      </c>
      <c r="AK18" s="75">
        <f>RTM_IEX!L18</f>
        <v>3.83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10.35</v>
      </c>
      <c r="AB19" s="117">
        <f>-STOA!R19</f>
        <v>0</v>
      </c>
      <c r="AC19">
        <f t="shared" si="0"/>
        <v>0.17556203694273415</v>
      </c>
      <c r="AD19">
        <f t="shared" si="1"/>
        <v>19.774669433822506</v>
      </c>
      <c r="AE19">
        <f>'IDT-1'!D19</f>
        <v>0</v>
      </c>
      <c r="AF19" s="26"/>
      <c r="AG19">
        <f t="shared" si="2"/>
        <v>19.774669433822506</v>
      </c>
      <c r="AI19" s="75">
        <f>PXIL!L19</f>
        <v>0</v>
      </c>
      <c r="AJ19" s="75">
        <f>PXIL!R19</f>
        <v>0</v>
      </c>
      <c r="AK19" s="75">
        <f>RTM_IEX!L19</f>
        <v>4.5999999999999996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10.35</v>
      </c>
      <c r="AB20" s="117">
        <f>-STOA!R20</f>
        <v>0</v>
      </c>
      <c r="AC20">
        <f t="shared" si="0"/>
        <v>0.18145803694273413</v>
      </c>
      <c r="AD20">
        <f t="shared" si="1"/>
        <v>20.438773433822508</v>
      </c>
      <c r="AE20">
        <f>'IDT-1'!D20</f>
        <v>0</v>
      </c>
      <c r="AF20" s="26"/>
      <c r="AG20">
        <f t="shared" si="2"/>
        <v>20.438773433822508</v>
      </c>
      <c r="AI20" s="75">
        <f>PXIL!L20</f>
        <v>0</v>
      </c>
      <c r="AJ20" s="75">
        <f>PXIL!R20</f>
        <v>0</v>
      </c>
      <c r="AK20" s="75">
        <f>RTM_IEX!L20</f>
        <v>5.27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10.35</v>
      </c>
      <c r="AB21" s="117">
        <f>-STOA!R21</f>
        <v>0</v>
      </c>
      <c r="AC21">
        <f t="shared" si="0"/>
        <v>0.18401003694273413</v>
      </c>
      <c r="AD21">
        <f t="shared" si="1"/>
        <v>20.726221433822506</v>
      </c>
      <c r="AE21">
        <f>'IDT-1'!D21</f>
        <v>0</v>
      </c>
      <c r="AF21" s="26"/>
      <c r="AG21">
        <f t="shared" si="2"/>
        <v>20.726221433822506</v>
      </c>
      <c r="AI21" s="75">
        <f>PXIL!L21</f>
        <v>0</v>
      </c>
      <c r="AJ21" s="75">
        <f>PXIL!R21</f>
        <v>0</v>
      </c>
      <c r="AK21" s="75">
        <f>RTM_IEX!L21</f>
        <v>5.56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10.35</v>
      </c>
      <c r="AB22" s="117">
        <f>-STOA!R22</f>
        <v>0</v>
      </c>
      <c r="AC22">
        <f t="shared" si="0"/>
        <v>0.19245803694273411</v>
      </c>
      <c r="AD22">
        <f t="shared" si="1"/>
        <v>21.677773433822505</v>
      </c>
      <c r="AE22">
        <f>'IDT-1'!D22</f>
        <v>0</v>
      </c>
      <c r="AF22" s="26"/>
      <c r="AG22">
        <f t="shared" si="2"/>
        <v>21.677773433822505</v>
      </c>
      <c r="AI22" s="75">
        <f>PXIL!L22</f>
        <v>0</v>
      </c>
      <c r="AJ22" s="75">
        <f>PXIL!R22</f>
        <v>0</v>
      </c>
      <c r="AK22" s="75">
        <f>RTM_IEX!L22</f>
        <v>6.52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10.35</v>
      </c>
      <c r="AB23" s="117">
        <f>-STOA!R23</f>
        <v>0</v>
      </c>
      <c r="AC23">
        <f t="shared" si="0"/>
        <v>0.20935403694273413</v>
      </c>
      <c r="AD23">
        <f t="shared" si="1"/>
        <v>23.580877433822508</v>
      </c>
      <c r="AE23">
        <f>'IDT-1'!D23</f>
        <v>0</v>
      </c>
      <c r="AF23" s="26"/>
      <c r="AG23">
        <f t="shared" si="2"/>
        <v>23.580877433822508</v>
      </c>
      <c r="AI23" s="75">
        <f>PXIL!L23</f>
        <v>0</v>
      </c>
      <c r="AJ23" s="75">
        <f>PXIL!R23</f>
        <v>0</v>
      </c>
      <c r="AK23" s="75">
        <f>RTM_IEX!L23</f>
        <v>8.44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10.35</v>
      </c>
      <c r="AB24" s="117">
        <f>-STOA!R24</f>
        <v>0</v>
      </c>
      <c r="AC24">
        <f t="shared" si="0"/>
        <v>0.22616203694273412</v>
      </c>
      <c r="AD24">
        <f t="shared" si="1"/>
        <v>25.474069433822503</v>
      </c>
      <c r="AE24">
        <f>'IDT-1'!D24</f>
        <v>0</v>
      </c>
      <c r="AF24" s="26"/>
      <c r="AG24">
        <f t="shared" si="2"/>
        <v>25.474069433822503</v>
      </c>
      <c r="AI24" s="75">
        <f>PXIL!L24</f>
        <v>0</v>
      </c>
      <c r="AJ24" s="75">
        <f>PXIL!R24</f>
        <v>0</v>
      </c>
      <c r="AK24" s="75">
        <f>RTM_IEX!L24</f>
        <v>10.35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10.35</v>
      </c>
      <c r="AB25" s="117">
        <f>-STOA!R25</f>
        <v>0</v>
      </c>
      <c r="AC25">
        <f t="shared" si="0"/>
        <v>0.25141803694273412</v>
      </c>
      <c r="AD25">
        <f t="shared" si="1"/>
        <v>28.318813433822509</v>
      </c>
      <c r="AE25">
        <f>'IDT-1'!D25</f>
        <v>0</v>
      </c>
      <c r="AF25" s="26"/>
      <c r="AG25">
        <f t="shared" si="2"/>
        <v>28.318813433822509</v>
      </c>
      <c r="AI25" s="75">
        <f>PXIL!L25</f>
        <v>0</v>
      </c>
      <c r="AJ25" s="75">
        <f>PXIL!R25</f>
        <v>0</v>
      </c>
      <c r="AK25" s="75">
        <f>RTM_IEX!L25</f>
        <v>13.22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10.35</v>
      </c>
      <c r="AB26" s="117">
        <f>-STOA!R26</f>
        <v>0</v>
      </c>
      <c r="AC26">
        <f t="shared" si="0"/>
        <v>0.27421003694273416</v>
      </c>
      <c r="AD26">
        <f t="shared" si="1"/>
        <v>30.886021433822506</v>
      </c>
      <c r="AE26">
        <f>'IDT-1'!D26</f>
        <v>0</v>
      </c>
      <c r="AF26" s="26"/>
      <c r="AG26">
        <f t="shared" si="2"/>
        <v>30.886021433822506</v>
      </c>
      <c r="AI26" s="75">
        <f>PXIL!L26</f>
        <v>0</v>
      </c>
      <c r="AJ26" s="75">
        <f>PXIL!R26</f>
        <v>0</v>
      </c>
      <c r="AK26" s="75">
        <f>RTM_IEX!L26</f>
        <v>15.81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10.35</v>
      </c>
      <c r="AB27" s="117">
        <f>-STOA!R27</f>
        <v>0</v>
      </c>
      <c r="AC27">
        <f t="shared" si="0"/>
        <v>0.31636000000000003</v>
      </c>
      <c r="AD27">
        <f t="shared" si="1"/>
        <v>35.63364</v>
      </c>
      <c r="AE27">
        <f>'IDT-1'!D27</f>
        <v>0</v>
      </c>
      <c r="AF27" s="26"/>
      <c r="AG27">
        <f t="shared" si="2"/>
        <v>35.63364</v>
      </c>
      <c r="AI27" s="75">
        <f>PXIL!L27</f>
        <v>0</v>
      </c>
      <c r="AJ27" s="75">
        <f>PXIL!R27</f>
        <v>0</v>
      </c>
      <c r="AK27" s="75">
        <f>RTM_IEX!L27</f>
        <v>20.6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4.9999160298933578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10.35</v>
      </c>
      <c r="AB28" s="117">
        <f>-STOA!R28</f>
        <v>0</v>
      </c>
      <c r="AC28">
        <f t="shared" si="0"/>
        <v>0.33325526106306158</v>
      </c>
      <c r="AD28">
        <f t="shared" si="1"/>
        <v>37.536660768830302</v>
      </c>
      <c r="AE28">
        <f>'IDT-1'!D28</f>
        <v>0</v>
      </c>
      <c r="AF28" s="26"/>
      <c r="AG28">
        <f t="shared" si="2"/>
        <v>37.536660768830302</v>
      </c>
      <c r="AI28" s="75">
        <f>PXIL!L28</f>
        <v>0</v>
      </c>
      <c r="AJ28" s="75">
        <f>PXIL!R28</f>
        <v>0</v>
      </c>
      <c r="AK28" s="75">
        <f>RTM_IEX!L28</f>
        <v>22.52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10.35</v>
      </c>
      <c r="AB29" s="117">
        <f>-STOA!R29</f>
        <v>0</v>
      </c>
      <c r="AC29">
        <f t="shared" si="0"/>
        <v>0.34161600000000003</v>
      </c>
      <c r="AD29">
        <f t="shared" si="1"/>
        <v>38.478383999999998</v>
      </c>
      <c r="AE29">
        <f>'IDT-1'!D29</f>
        <v>0</v>
      </c>
      <c r="AF29" s="26"/>
      <c r="AG29">
        <f t="shared" si="2"/>
        <v>38.478383999999998</v>
      </c>
      <c r="AI29" s="75">
        <f>PXIL!L29</f>
        <v>0</v>
      </c>
      <c r="AJ29" s="75">
        <f>PXIL!R29</f>
        <v>0</v>
      </c>
      <c r="AK29" s="75">
        <f>RTM_IEX!L29</f>
        <v>23.47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10.45</v>
      </c>
      <c r="AB30" s="117">
        <f>-STOA!R30</f>
        <v>0</v>
      </c>
      <c r="AC30">
        <f t="shared" si="0"/>
        <v>0.36361600000000005</v>
      </c>
      <c r="AD30">
        <f t="shared" si="1"/>
        <v>40.956384</v>
      </c>
      <c r="AE30">
        <f>'IDT-1'!D30</f>
        <v>0</v>
      </c>
      <c r="AF30" s="26"/>
      <c r="AG30">
        <f t="shared" si="2"/>
        <v>40.956384</v>
      </c>
      <c r="AI30" s="75">
        <f>PXIL!L30</f>
        <v>0</v>
      </c>
      <c r="AJ30" s="75">
        <f>PXIL!R30</f>
        <v>0</v>
      </c>
      <c r="AK30" s="75">
        <f>RTM_IEX!L30</f>
        <v>25.87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22.55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10.639999999999999</v>
      </c>
      <c r="AB31" s="117">
        <f>-STOA!R31</f>
        <v>0</v>
      </c>
      <c r="AC31">
        <f t="shared" si="0"/>
        <v>0.292072</v>
      </c>
      <c r="AD31">
        <f t="shared" si="1"/>
        <v>32.897928</v>
      </c>
      <c r="AE31">
        <f>'IDT-1'!D31</f>
        <v>0</v>
      </c>
      <c r="AF31" s="26"/>
      <c r="AG31">
        <f t="shared" si="2"/>
        <v>32.897928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19.649999999999999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11.03</v>
      </c>
      <c r="AB32" s="117">
        <f>-STOA!R32</f>
        <v>0</v>
      </c>
      <c r="AC32">
        <f t="shared" si="0"/>
        <v>0.269984</v>
      </c>
      <c r="AD32">
        <f t="shared" si="1"/>
        <v>30.410015999999999</v>
      </c>
      <c r="AE32">
        <f>'IDT-1'!D32</f>
        <v>0</v>
      </c>
      <c r="AF32" s="26"/>
      <c r="AG32">
        <f t="shared" si="2"/>
        <v>30.410015999999999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19.489999999999998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11.52</v>
      </c>
      <c r="AB33" s="117">
        <f>-STOA!R33</f>
        <v>0</v>
      </c>
      <c r="AC33">
        <f t="shared" si="0"/>
        <v>0.27288800000000002</v>
      </c>
      <c r="AD33">
        <f t="shared" si="1"/>
        <v>30.737111999999996</v>
      </c>
      <c r="AE33">
        <f>'IDT-1'!D33</f>
        <v>0</v>
      </c>
      <c r="AF33" s="26"/>
      <c r="AG33">
        <f t="shared" si="2"/>
        <v>30.737111999999996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19.649999999999999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12.209999999999999</v>
      </c>
      <c r="AB34" s="117">
        <f>-STOA!R34</f>
        <v>0</v>
      </c>
      <c r="AC34">
        <f t="shared" si="0"/>
        <v>0.28036800000000001</v>
      </c>
      <c r="AD34">
        <f t="shared" si="1"/>
        <v>31.579632</v>
      </c>
      <c r="AE34">
        <f>'IDT-1'!D34</f>
        <v>0</v>
      </c>
      <c r="AF34" s="26"/>
      <c r="AG34">
        <f t="shared" si="2"/>
        <v>31.579632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30.84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12.8</v>
      </c>
      <c r="AB35" s="117">
        <f>-STOA!R35</f>
        <v>0</v>
      </c>
      <c r="AC35">
        <f t="shared" si="0"/>
        <v>0.38403200000000004</v>
      </c>
      <c r="AD35">
        <f t="shared" si="1"/>
        <v>43.255968000000003</v>
      </c>
      <c r="AE35">
        <f>'IDT-1'!D35</f>
        <v>0</v>
      </c>
      <c r="AF35" s="26"/>
      <c r="AG35">
        <f t="shared" si="2"/>
        <v>43.255968000000003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30.35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13.48</v>
      </c>
      <c r="AB36" s="117">
        <f>-STOA!R36</f>
        <v>0</v>
      </c>
      <c r="AC36">
        <f t="shared" si="0"/>
        <v>0.38570399999999999</v>
      </c>
      <c r="AD36">
        <f t="shared" si="1"/>
        <v>43.444296000000001</v>
      </c>
      <c r="AE36">
        <f>'IDT-1'!D36</f>
        <v>0</v>
      </c>
      <c r="AF36" s="26"/>
      <c r="AG36">
        <f t="shared" si="2"/>
        <v>43.444296000000001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29.66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14.07</v>
      </c>
      <c r="AB37" s="117">
        <f>-STOA!R37</f>
        <v>0</v>
      </c>
      <c r="AC37">
        <f t="shared" si="0"/>
        <v>0.38482400000000005</v>
      </c>
      <c r="AD37">
        <f t="shared" si="1"/>
        <v>43.345176000000002</v>
      </c>
      <c r="AE37">
        <f>'IDT-1'!D37</f>
        <v>0</v>
      </c>
      <c r="AF37" s="26"/>
      <c r="AG37">
        <f t="shared" si="2"/>
        <v>43.345176000000002</v>
      </c>
      <c r="AI37" s="75">
        <f>PXIL!L37</f>
        <v>0</v>
      </c>
      <c r="AJ37" s="75">
        <f>PXIL!R37</f>
        <v>0</v>
      </c>
      <c r="AK37" s="75">
        <f>RTM_IEX!L37</f>
        <v>0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29.14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14.559999999999999</v>
      </c>
      <c r="AB38" s="117">
        <f>-STOA!R38</f>
        <v>0</v>
      </c>
      <c r="AC38">
        <f t="shared" si="0"/>
        <v>0.38456000000000007</v>
      </c>
      <c r="AD38">
        <f t="shared" si="1"/>
        <v>43.315440000000002</v>
      </c>
      <c r="AE38">
        <f>'IDT-1'!D38</f>
        <v>0</v>
      </c>
      <c r="AF38" s="26"/>
      <c r="AG38">
        <f t="shared" si="2"/>
        <v>43.315440000000002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28.49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15.14</v>
      </c>
      <c r="AB39" s="117">
        <f>-STOA!R39</f>
        <v>0</v>
      </c>
      <c r="AC39">
        <f t="shared" si="0"/>
        <v>0.38394400000000001</v>
      </c>
      <c r="AD39">
        <f t="shared" si="1"/>
        <v>43.246055999999996</v>
      </c>
      <c r="AE39">
        <f>'IDT-1'!D39</f>
        <v>0</v>
      </c>
      <c r="AF39" s="26"/>
      <c r="AG39">
        <f t="shared" si="2"/>
        <v>43.246055999999996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28.08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15.629999999999999</v>
      </c>
      <c r="AB40" s="117">
        <f>-STOA!R40</f>
        <v>0</v>
      </c>
      <c r="AC40">
        <f t="shared" si="0"/>
        <v>0.38464799999999999</v>
      </c>
      <c r="AD40">
        <f t="shared" si="1"/>
        <v>43.325351999999995</v>
      </c>
      <c r="AE40">
        <f>'IDT-1'!D40</f>
        <v>0</v>
      </c>
      <c r="AF40" s="26"/>
      <c r="AG40">
        <f t="shared" si="2"/>
        <v>43.325351999999995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26.999661632934394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16.119999999999997</v>
      </c>
      <c r="AB41" s="117">
        <f>-STOA!R41</f>
        <v>0</v>
      </c>
      <c r="AC41">
        <f t="shared" si="0"/>
        <v>0.3794530223698227</v>
      </c>
      <c r="AD41">
        <f t="shared" si="1"/>
        <v>42.740208610564572</v>
      </c>
      <c r="AE41">
        <f>'IDT-1'!D41</f>
        <v>0</v>
      </c>
      <c r="AF41" s="26"/>
      <c r="AG41">
        <f t="shared" si="2"/>
        <v>42.740208610564572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26.499667377933974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16.61</v>
      </c>
      <c r="AB42" s="117">
        <f>-STOA!R42</f>
        <v>0</v>
      </c>
      <c r="AC42">
        <f t="shared" si="0"/>
        <v>0.379365072925819</v>
      </c>
      <c r="AD42">
        <f t="shared" si="1"/>
        <v>42.730302305008152</v>
      </c>
      <c r="AE42">
        <f>'IDT-1'!D42</f>
        <v>0</v>
      </c>
      <c r="AF42" s="26"/>
      <c r="AG42">
        <f t="shared" si="2"/>
        <v>42.730302305008152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16.66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17</v>
      </c>
      <c r="AB43" s="117">
        <f>-STOA!R43</f>
        <v>0</v>
      </c>
      <c r="AC43">
        <f t="shared" si="0"/>
        <v>0.38895999999999997</v>
      </c>
      <c r="AD43">
        <f t="shared" si="1"/>
        <v>43.811039999999998</v>
      </c>
      <c r="AE43">
        <f>'IDT-1'!D43</f>
        <v>0</v>
      </c>
      <c r="AF43" s="26"/>
      <c r="AG43">
        <f t="shared" si="2"/>
        <v>43.811039999999998</v>
      </c>
      <c r="AI43" s="75">
        <f>PXIL!L43</f>
        <v>0</v>
      </c>
      <c r="AJ43" s="75">
        <f>PXIL!R43</f>
        <v>0</v>
      </c>
      <c r="AK43" s="75">
        <f>RTM_IEX!L43</f>
        <v>10.54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16.66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17.39</v>
      </c>
      <c r="AB44" s="117">
        <f>-STOA!R44</f>
        <v>0</v>
      </c>
      <c r="AC44">
        <f t="shared" si="0"/>
        <v>0.39239200000000002</v>
      </c>
      <c r="AD44">
        <f t="shared" si="1"/>
        <v>44.197607999999995</v>
      </c>
      <c r="AE44">
        <f>'IDT-1'!D44</f>
        <v>0</v>
      </c>
      <c r="AF44" s="26"/>
      <c r="AG44">
        <f t="shared" si="2"/>
        <v>44.197607999999995</v>
      </c>
      <c r="AI44" s="75">
        <f>PXIL!L44</f>
        <v>0</v>
      </c>
      <c r="AJ44" s="75">
        <f>PXIL!R44</f>
        <v>0</v>
      </c>
      <c r="AK44" s="75">
        <f>RTM_IEX!L44</f>
        <v>10.54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16.239999999999998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17.689999999999998</v>
      </c>
      <c r="AB45" s="117">
        <f>-STOA!R45</f>
        <v>0</v>
      </c>
      <c r="AC45">
        <f t="shared" si="0"/>
        <v>0.29858399999999996</v>
      </c>
      <c r="AD45">
        <f t="shared" si="1"/>
        <v>33.631415999999994</v>
      </c>
      <c r="AE45">
        <f>'IDT-1'!D45</f>
        <v>0</v>
      </c>
      <c r="AF45" s="26"/>
      <c r="AG45">
        <f t="shared" si="2"/>
        <v>33.631415999999994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15.58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17.88</v>
      </c>
      <c r="AB46" s="117">
        <f>-STOA!R46</f>
        <v>0</v>
      </c>
      <c r="AC46">
        <f t="shared" si="0"/>
        <v>0.29444800000000004</v>
      </c>
      <c r="AD46">
        <f t="shared" si="1"/>
        <v>33.165551999999998</v>
      </c>
      <c r="AE46">
        <f>'IDT-1'!D46</f>
        <v>0</v>
      </c>
      <c r="AF46" s="26"/>
      <c r="AG46">
        <f t="shared" si="2"/>
        <v>33.165551999999998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14.9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18.18</v>
      </c>
      <c r="AB47" s="117">
        <f>-STOA!R47</f>
        <v>0</v>
      </c>
      <c r="AC47">
        <f t="shared" si="0"/>
        <v>0.35015200000000002</v>
      </c>
      <c r="AD47">
        <f t="shared" si="1"/>
        <v>39.439847999999998</v>
      </c>
      <c r="AE47">
        <f>'IDT-1'!D47</f>
        <v>0</v>
      </c>
      <c r="AF47" s="26"/>
      <c r="AG47">
        <f t="shared" si="2"/>
        <v>39.439847999999998</v>
      </c>
      <c r="AI47" s="75">
        <f>PXIL!L47</f>
        <v>0</v>
      </c>
      <c r="AJ47" s="75">
        <f>PXIL!R47</f>
        <v>0</v>
      </c>
      <c r="AK47" s="75">
        <f>RTM_IEX!L47</f>
        <v>6.71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14.42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18.27</v>
      </c>
      <c r="AB48" s="117">
        <f>-STOA!R48</f>
        <v>0</v>
      </c>
      <c r="AC48">
        <f t="shared" si="0"/>
        <v>0.28767199999999998</v>
      </c>
      <c r="AD48">
        <f t="shared" si="1"/>
        <v>32.402327999999997</v>
      </c>
      <c r="AE48">
        <f>'IDT-1'!D48</f>
        <v>0</v>
      </c>
      <c r="AF48" s="26"/>
      <c r="AG48">
        <f t="shared" si="2"/>
        <v>32.402327999999997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14.42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18.47</v>
      </c>
      <c r="AB49" s="117">
        <f>-STOA!R49</f>
        <v>0</v>
      </c>
      <c r="AC49">
        <f t="shared" si="0"/>
        <v>0.28943200000000002</v>
      </c>
      <c r="AD49">
        <f t="shared" si="1"/>
        <v>32.600568000000003</v>
      </c>
      <c r="AE49">
        <f>'IDT-1'!D49</f>
        <v>0</v>
      </c>
      <c r="AF49" s="26"/>
      <c r="AG49">
        <f t="shared" si="2"/>
        <v>32.600568000000003</v>
      </c>
      <c r="AI49" s="75">
        <f>PXIL!L49</f>
        <v>0</v>
      </c>
      <c r="AJ49" s="75">
        <f>PXIL!R49</f>
        <v>0</v>
      </c>
      <c r="AK49" s="75">
        <f>RTM_IEX!L49</f>
        <v>0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18.57</v>
      </c>
      <c r="AB50" s="117">
        <f>-STOA!R50</f>
        <v>0</v>
      </c>
      <c r="AC50">
        <f t="shared" si="0"/>
        <v>0.20741600000000002</v>
      </c>
      <c r="AD50">
        <f t="shared" si="1"/>
        <v>23.362584000000002</v>
      </c>
      <c r="AE50">
        <f>'IDT-1'!D50</f>
        <v>0</v>
      </c>
      <c r="AF50" s="26"/>
      <c r="AG50">
        <f t="shared" si="2"/>
        <v>23.362584000000002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16.66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18.47</v>
      </c>
      <c r="AB51" s="117">
        <f>-STOA!R51</f>
        <v>0</v>
      </c>
      <c r="AC51">
        <f t="shared" si="0"/>
        <v>0.30914399999999997</v>
      </c>
      <c r="AD51">
        <f t="shared" si="1"/>
        <v>34.820855999999992</v>
      </c>
      <c r="AE51">
        <f>'IDT-1'!D51</f>
        <v>0</v>
      </c>
      <c r="AF51" s="26"/>
      <c r="AG51">
        <f t="shared" si="2"/>
        <v>34.820855999999992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16.66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18.57</v>
      </c>
      <c r="AB52" s="117">
        <f>-STOA!R52</f>
        <v>0</v>
      </c>
      <c r="AC52">
        <f t="shared" si="0"/>
        <v>0.31002400000000008</v>
      </c>
      <c r="AD52">
        <f t="shared" si="1"/>
        <v>34.919976000000005</v>
      </c>
      <c r="AE52">
        <f>'IDT-1'!D52</f>
        <v>0</v>
      </c>
      <c r="AF52" s="26"/>
      <c r="AG52">
        <f t="shared" si="2"/>
        <v>34.919976000000005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18.190000000000001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18.47</v>
      </c>
      <c r="AB53" s="117">
        <f>-STOA!R53</f>
        <v>0</v>
      </c>
      <c r="AC53">
        <f t="shared" si="0"/>
        <v>0.32260800000000001</v>
      </c>
      <c r="AD53">
        <f t="shared" si="1"/>
        <v>36.337391999999994</v>
      </c>
      <c r="AE53">
        <f>'IDT-1'!D53</f>
        <v>0</v>
      </c>
      <c r="AF53" s="26"/>
      <c r="AG53">
        <f t="shared" si="2"/>
        <v>36.337391999999994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17.64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18.369999999999997</v>
      </c>
      <c r="AB54" s="117">
        <f>-STOA!R54</f>
        <v>0</v>
      </c>
      <c r="AC54">
        <f t="shared" si="0"/>
        <v>0.316888</v>
      </c>
      <c r="AD54">
        <f t="shared" si="1"/>
        <v>35.693111999999999</v>
      </c>
      <c r="AE54">
        <f>'IDT-1'!D54</f>
        <v>0</v>
      </c>
      <c r="AF54" s="26"/>
      <c r="AG54">
        <f t="shared" si="2"/>
        <v>35.693111999999999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20.999017176019095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18.079999999999998</v>
      </c>
      <c r="AB55" s="117">
        <f>-STOA!R55</f>
        <v>0</v>
      </c>
      <c r="AC55">
        <f t="shared" si="0"/>
        <v>0.34389535114896802</v>
      </c>
      <c r="AD55">
        <f t="shared" si="1"/>
        <v>38.735121824870127</v>
      </c>
      <c r="AE55">
        <f>'IDT-1'!D55</f>
        <v>0</v>
      </c>
      <c r="AF55" s="26"/>
      <c r="AG55">
        <f t="shared" si="2"/>
        <v>38.735121824870127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20.999017176019095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17.98</v>
      </c>
      <c r="AB56" s="117">
        <f>-STOA!R56</f>
        <v>0</v>
      </c>
      <c r="AC56">
        <f t="shared" si="0"/>
        <v>0.34301535114896808</v>
      </c>
      <c r="AD56">
        <f t="shared" si="1"/>
        <v>38.636001824870128</v>
      </c>
      <c r="AE56">
        <f>'IDT-1'!D56</f>
        <v>0</v>
      </c>
      <c r="AF56" s="26"/>
      <c r="AG56">
        <f t="shared" si="2"/>
        <v>38.636001824870128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20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17.88</v>
      </c>
      <c r="AB57" s="117">
        <f>-STOA!R57</f>
        <v>0</v>
      </c>
      <c r="AC57">
        <f t="shared" si="0"/>
        <v>0.33334399999999997</v>
      </c>
      <c r="AD57">
        <f t="shared" si="1"/>
        <v>37.546655999999999</v>
      </c>
      <c r="AE57">
        <f>'IDT-1'!D57</f>
        <v>0</v>
      </c>
      <c r="AF57" s="26"/>
      <c r="AG57">
        <f t="shared" si="2"/>
        <v>37.546655999999999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20.999017176019095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17.489999999999998</v>
      </c>
      <c r="AB58" s="117">
        <f>-STOA!R58</f>
        <v>0</v>
      </c>
      <c r="AC58">
        <f t="shared" si="0"/>
        <v>0.33870335114896799</v>
      </c>
      <c r="AD58">
        <f t="shared" si="1"/>
        <v>38.150313824870125</v>
      </c>
      <c r="AE58">
        <f>'IDT-1'!D58</f>
        <v>0</v>
      </c>
      <c r="AF58" s="26"/>
      <c r="AG58">
        <f t="shared" si="2"/>
        <v>38.150313824870125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20.999017176019095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17.2</v>
      </c>
      <c r="AB59" s="117">
        <f>-STOA!R59</f>
        <v>0</v>
      </c>
      <c r="AC59">
        <f t="shared" si="0"/>
        <v>0.3361513511489681</v>
      </c>
      <c r="AD59">
        <f t="shared" si="1"/>
        <v>37.862865824870127</v>
      </c>
      <c r="AE59">
        <f>'IDT-1'!D59</f>
        <v>0</v>
      </c>
      <c r="AF59" s="26"/>
      <c r="AG59">
        <f t="shared" si="2"/>
        <v>37.862865824870127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21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16.809999999999999</v>
      </c>
      <c r="AB60" s="117">
        <f>-STOA!R60</f>
        <v>0</v>
      </c>
      <c r="AC60">
        <f t="shared" si="0"/>
        <v>0.33272800000000002</v>
      </c>
      <c r="AD60">
        <f t="shared" si="1"/>
        <v>37.477271999999999</v>
      </c>
      <c r="AE60">
        <f>'IDT-1'!D60</f>
        <v>0</v>
      </c>
      <c r="AF60" s="26"/>
      <c r="AG60">
        <f t="shared" si="2"/>
        <v>37.477271999999999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16.41</v>
      </c>
      <c r="AB61" s="117">
        <f>-STOA!R61</f>
        <v>0</v>
      </c>
      <c r="AC61">
        <f t="shared" si="0"/>
        <v>0.31064000000000003</v>
      </c>
      <c r="AD61">
        <f t="shared" si="1"/>
        <v>34.989359999999998</v>
      </c>
      <c r="AE61">
        <f>'IDT-1'!D61</f>
        <v>0</v>
      </c>
      <c r="AF61" s="26"/>
      <c r="AG61">
        <f t="shared" si="2"/>
        <v>34.989359999999998</v>
      </c>
      <c r="AI61" s="75">
        <f>PXIL!L61</f>
        <v>0</v>
      </c>
      <c r="AJ61" s="75">
        <f>PXIL!R61</f>
        <v>0</v>
      </c>
      <c r="AK61" s="75">
        <f>RTM_IEX!L61</f>
        <v>13.89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16.02</v>
      </c>
      <c r="AB62" s="117">
        <f>-STOA!R62</f>
        <v>0</v>
      </c>
      <c r="AC62">
        <f t="shared" si="0"/>
        <v>0.30720800000000004</v>
      </c>
      <c r="AD62">
        <f t="shared" si="1"/>
        <v>34.602791999999994</v>
      </c>
      <c r="AE62">
        <f>'IDT-1'!D62</f>
        <v>0</v>
      </c>
      <c r="AF62" s="26"/>
      <c r="AG62">
        <f t="shared" si="2"/>
        <v>34.602791999999994</v>
      </c>
      <c r="AI62" s="75">
        <f>PXIL!L62</f>
        <v>0</v>
      </c>
      <c r="AJ62" s="75">
        <f>PXIL!R62</f>
        <v>0</v>
      </c>
      <c r="AK62" s="75">
        <f>RTM_IEX!L62</f>
        <v>13.89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15.53</v>
      </c>
      <c r="AB63" s="117">
        <f>-STOA!R63</f>
        <v>0</v>
      </c>
      <c r="AC63">
        <f t="shared" si="0"/>
        <v>0.30289600000000005</v>
      </c>
      <c r="AD63">
        <f t="shared" si="1"/>
        <v>34.117104000000005</v>
      </c>
      <c r="AE63">
        <f>'IDT-1'!D63</f>
        <v>0</v>
      </c>
      <c r="AF63" s="26"/>
      <c r="AG63">
        <f t="shared" si="2"/>
        <v>34.117104000000005</v>
      </c>
      <c r="AI63" s="75">
        <f>PXIL!L63</f>
        <v>0</v>
      </c>
      <c r="AJ63" s="75">
        <f>PXIL!R63</f>
        <v>0</v>
      </c>
      <c r="AK63" s="75">
        <f>RTM_IEX!L63</f>
        <v>13.89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14.95</v>
      </c>
      <c r="AB64" s="117">
        <f>-STOA!R64</f>
        <v>0</v>
      </c>
      <c r="AC64">
        <f t="shared" si="0"/>
        <v>0.30201600000000001</v>
      </c>
      <c r="AD64">
        <f t="shared" si="1"/>
        <v>34.017983999999998</v>
      </c>
      <c r="AE64">
        <f>'IDT-1'!D64</f>
        <v>0</v>
      </c>
      <c r="AF64" s="26"/>
      <c r="AG64">
        <f t="shared" si="2"/>
        <v>34.017983999999998</v>
      </c>
      <c r="AI64" s="75">
        <f>PXIL!L64</f>
        <v>0</v>
      </c>
      <c r="AJ64" s="75">
        <f>PXIL!R64</f>
        <v>0</v>
      </c>
      <c r="AK64" s="75">
        <f>RTM_IEX!L64</f>
        <v>14.37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14.36</v>
      </c>
      <c r="AB65" s="117">
        <f>-STOA!R65</f>
        <v>0</v>
      </c>
      <c r="AC65">
        <f t="shared" si="0"/>
        <v>0.30104799999999998</v>
      </c>
      <c r="AD65">
        <f t="shared" si="1"/>
        <v>33.908951999999999</v>
      </c>
      <c r="AE65">
        <f>'IDT-1'!D65</f>
        <v>0</v>
      </c>
      <c r="AF65" s="26"/>
      <c r="AG65">
        <f t="shared" si="2"/>
        <v>33.908951999999999</v>
      </c>
      <c r="AI65" s="75">
        <f>PXIL!L65</f>
        <v>0</v>
      </c>
      <c r="AJ65" s="75">
        <f>PXIL!R65</f>
        <v>0</v>
      </c>
      <c r="AK65" s="75">
        <f>RTM_IEX!L65</f>
        <v>14.85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13.77</v>
      </c>
      <c r="AB66" s="117">
        <f>-STOA!R66</f>
        <v>0</v>
      </c>
      <c r="AC66">
        <f t="shared" si="0"/>
        <v>0.30008000000000001</v>
      </c>
      <c r="AD66">
        <f t="shared" si="1"/>
        <v>33.79992</v>
      </c>
      <c r="AE66">
        <f>'IDT-1'!D66</f>
        <v>0</v>
      </c>
      <c r="AF66" s="26"/>
      <c r="AG66">
        <f t="shared" si="2"/>
        <v>33.79992</v>
      </c>
      <c r="AI66" s="75">
        <f>PXIL!L66</f>
        <v>0</v>
      </c>
      <c r="AJ66" s="75">
        <f>PXIL!R66</f>
        <v>0</v>
      </c>
      <c r="AK66" s="75">
        <f>RTM_IEX!L66</f>
        <v>15.33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13.19</v>
      </c>
      <c r="AB67" s="117">
        <f>-STOA!R67</f>
        <v>0</v>
      </c>
      <c r="AC67">
        <f t="shared" si="0"/>
        <v>0.30342400000000003</v>
      </c>
      <c r="AD67">
        <f t="shared" si="1"/>
        <v>34.176575999999997</v>
      </c>
      <c r="AE67">
        <f>'IDT-1'!D67</f>
        <v>0</v>
      </c>
      <c r="AF67" s="26"/>
      <c r="AG67">
        <f t="shared" si="2"/>
        <v>34.176575999999997</v>
      </c>
      <c r="AI67" s="75">
        <f>PXIL!L67</f>
        <v>0</v>
      </c>
      <c r="AJ67" s="75">
        <f>PXIL!R67</f>
        <v>0</v>
      </c>
      <c r="AK67" s="75">
        <f>RTM_IEX!L67</f>
        <v>16.29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12.6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0.29823200000000005</v>
      </c>
      <c r="AD68">
        <f t="shared" ref="AD68:AD98" si="4">SUM(B68:AB68,AI68:AR68)-AC68</f>
        <v>33.591768000000002</v>
      </c>
      <c r="AE68">
        <f>'IDT-1'!D68</f>
        <v>0</v>
      </c>
      <c r="AF68" s="26"/>
      <c r="AG68">
        <f t="shared" ref="AG68:AG98" si="5">SUM(AD68:AF68)</f>
        <v>33.591768000000002</v>
      </c>
      <c r="AI68" s="75">
        <f>PXIL!L68</f>
        <v>0</v>
      </c>
      <c r="AJ68" s="75">
        <f>PXIL!R68</f>
        <v>0</v>
      </c>
      <c r="AK68" s="75">
        <f>RTM_IEX!L68</f>
        <v>16.29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16.66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11.92</v>
      </c>
      <c r="AB69" s="117">
        <f>-STOA!R69</f>
        <v>0</v>
      </c>
      <c r="AC69">
        <f t="shared" si="3"/>
        <v>0.25150400000000001</v>
      </c>
      <c r="AD69">
        <f t="shared" si="4"/>
        <v>28.328495999999998</v>
      </c>
      <c r="AE69">
        <f>'IDT-1'!D69</f>
        <v>0</v>
      </c>
      <c r="AF69" s="26"/>
      <c r="AG69">
        <f t="shared" si="5"/>
        <v>28.328495999999998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22.26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11.33</v>
      </c>
      <c r="AB70" s="117">
        <f>-STOA!R70</f>
        <v>0</v>
      </c>
      <c r="AC70">
        <f t="shared" si="3"/>
        <v>0.29559200000000002</v>
      </c>
      <c r="AD70">
        <f t="shared" si="4"/>
        <v>33.294408000000004</v>
      </c>
      <c r="AE70">
        <f>'IDT-1'!D70</f>
        <v>0</v>
      </c>
      <c r="AF70" s="26"/>
      <c r="AG70">
        <f t="shared" si="5"/>
        <v>33.294408000000004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22.26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10.84</v>
      </c>
      <c r="AB71" s="117">
        <f>-STOA!R71</f>
        <v>0</v>
      </c>
      <c r="AC71">
        <f t="shared" si="3"/>
        <v>0.29128000000000004</v>
      </c>
      <c r="AD71">
        <f t="shared" si="4"/>
        <v>32.808720000000001</v>
      </c>
      <c r="AE71">
        <f>'IDT-1'!D71</f>
        <v>0</v>
      </c>
      <c r="AF71" s="26"/>
      <c r="AG71">
        <f t="shared" si="5"/>
        <v>32.808720000000001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22.26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10.549999999999999</v>
      </c>
      <c r="AB72" s="117">
        <f>-STOA!R72</f>
        <v>0</v>
      </c>
      <c r="AC72">
        <f t="shared" si="3"/>
        <v>0.28872800000000004</v>
      </c>
      <c r="AD72">
        <f t="shared" si="4"/>
        <v>32.521272000000003</v>
      </c>
      <c r="AE72">
        <f>'IDT-1'!D72</f>
        <v>0</v>
      </c>
      <c r="AF72" s="26"/>
      <c r="AG72">
        <f t="shared" si="5"/>
        <v>32.521272000000003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16.66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10.35</v>
      </c>
      <c r="AB73" s="117">
        <f>-STOA!R73</f>
        <v>0</v>
      </c>
      <c r="AC73">
        <f t="shared" si="3"/>
        <v>0.23768800000000001</v>
      </c>
      <c r="AD73">
        <f t="shared" si="4"/>
        <v>26.772311999999999</v>
      </c>
      <c r="AE73">
        <f>'IDT-1'!D73</f>
        <v>0</v>
      </c>
      <c r="AF73" s="26"/>
      <c r="AG73">
        <f t="shared" si="5"/>
        <v>26.772311999999999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16.66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10.35</v>
      </c>
      <c r="AB74" s="117">
        <f>-STOA!R74</f>
        <v>0</v>
      </c>
      <c r="AC74">
        <f t="shared" si="3"/>
        <v>0.23768800000000001</v>
      </c>
      <c r="AD74">
        <f t="shared" si="4"/>
        <v>26.772311999999999</v>
      </c>
      <c r="AE74">
        <f>'IDT-1'!D74</f>
        <v>0</v>
      </c>
      <c r="AF74" s="26"/>
      <c r="AG74">
        <f t="shared" si="5"/>
        <v>26.772311999999999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16.66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12.27</v>
      </c>
      <c r="AB75" s="117">
        <f>-STOA!R75</f>
        <v>0</v>
      </c>
      <c r="AC75">
        <f t="shared" si="3"/>
        <v>0.25458400000000003</v>
      </c>
      <c r="AD75">
        <f t="shared" si="4"/>
        <v>28.675415999999998</v>
      </c>
      <c r="AE75">
        <f>'IDT-1'!D75</f>
        <v>0</v>
      </c>
      <c r="AF75" s="26"/>
      <c r="AG75">
        <f t="shared" si="5"/>
        <v>28.675415999999998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16.66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12.27</v>
      </c>
      <c r="AB76" s="117">
        <f>-STOA!R76</f>
        <v>0</v>
      </c>
      <c r="AC76">
        <f t="shared" si="3"/>
        <v>0.25458400000000003</v>
      </c>
      <c r="AD76">
        <f t="shared" si="4"/>
        <v>28.675415999999998</v>
      </c>
      <c r="AE76">
        <f>'IDT-1'!D76</f>
        <v>0</v>
      </c>
      <c r="AF76" s="26"/>
      <c r="AG76">
        <f t="shared" si="5"/>
        <v>28.675415999999998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16.66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12.27</v>
      </c>
      <c r="AB77" s="117">
        <f>-STOA!R77</f>
        <v>0</v>
      </c>
      <c r="AC77">
        <f t="shared" si="3"/>
        <v>0.25458400000000003</v>
      </c>
      <c r="AD77">
        <f t="shared" si="4"/>
        <v>28.675415999999998</v>
      </c>
      <c r="AE77">
        <f>'IDT-1'!D77</f>
        <v>0</v>
      </c>
      <c r="AF77" s="26"/>
      <c r="AG77">
        <f t="shared" si="5"/>
        <v>28.675415999999998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16.66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12.27</v>
      </c>
      <c r="AB78" s="117">
        <f>-STOA!R78</f>
        <v>0</v>
      </c>
      <c r="AC78">
        <f t="shared" si="3"/>
        <v>0.25458400000000003</v>
      </c>
      <c r="AD78">
        <f t="shared" si="4"/>
        <v>28.675415999999998</v>
      </c>
      <c r="AE78">
        <f>'IDT-1'!D78</f>
        <v>0</v>
      </c>
      <c r="AF78" s="26"/>
      <c r="AG78">
        <f t="shared" si="5"/>
        <v>28.675415999999998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16.66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12.27</v>
      </c>
      <c r="AB79" s="117">
        <f>-STOA!R79</f>
        <v>0</v>
      </c>
      <c r="AC79">
        <f t="shared" si="3"/>
        <v>0.25458400000000003</v>
      </c>
      <c r="AD79">
        <f t="shared" si="4"/>
        <v>28.675415999999998</v>
      </c>
      <c r="AE79">
        <f>'IDT-1'!D79</f>
        <v>0</v>
      </c>
      <c r="AF79" s="26"/>
      <c r="AG79">
        <f t="shared" si="5"/>
        <v>28.675415999999998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16.66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12.27</v>
      </c>
      <c r="AB80" s="117">
        <f>-STOA!R80</f>
        <v>0</v>
      </c>
      <c r="AC80">
        <f t="shared" si="3"/>
        <v>0.25458400000000003</v>
      </c>
      <c r="AD80">
        <f t="shared" si="4"/>
        <v>28.675415999999998</v>
      </c>
      <c r="AE80">
        <f>'IDT-1'!D80</f>
        <v>0</v>
      </c>
      <c r="AF80" s="26"/>
      <c r="AG80">
        <f t="shared" si="5"/>
        <v>28.675415999999998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12.27</v>
      </c>
      <c r="AB81" s="117">
        <f>-STOA!R81</f>
        <v>0</v>
      </c>
      <c r="AC81">
        <f t="shared" si="3"/>
        <v>0.151976</v>
      </c>
      <c r="AD81">
        <f t="shared" si="4"/>
        <v>17.118023999999998</v>
      </c>
      <c r="AE81">
        <f>'IDT-1'!D81</f>
        <v>0</v>
      </c>
      <c r="AF81" s="26"/>
      <c r="AG81">
        <f t="shared" si="5"/>
        <v>17.118023999999998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12.27</v>
      </c>
      <c r="AB82" s="117">
        <f>-STOA!R82</f>
        <v>0</v>
      </c>
      <c r="AC82">
        <f t="shared" si="3"/>
        <v>0.362736</v>
      </c>
      <c r="AD82">
        <f t="shared" si="4"/>
        <v>40.857264000000001</v>
      </c>
      <c r="AE82">
        <f>'IDT-1'!D82</f>
        <v>0</v>
      </c>
      <c r="AF82" s="26"/>
      <c r="AG82">
        <f t="shared" si="5"/>
        <v>40.857264000000001</v>
      </c>
      <c r="AI82" s="75">
        <f>PXIL!L82</f>
        <v>0</v>
      </c>
      <c r="AJ82" s="75">
        <f>PXIL!R82</f>
        <v>0</v>
      </c>
      <c r="AK82" s="75">
        <f>RTM_IEX!L82</f>
        <v>23.95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12.27</v>
      </c>
      <c r="AB83" s="117">
        <f>-STOA!R83</f>
        <v>0</v>
      </c>
      <c r="AC83">
        <f t="shared" si="3"/>
        <v>0.362736</v>
      </c>
      <c r="AD83">
        <f t="shared" si="4"/>
        <v>40.857264000000001</v>
      </c>
      <c r="AE83">
        <f>'IDT-1'!D83</f>
        <v>0</v>
      </c>
      <c r="AF83" s="26"/>
      <c r="AG83">
        <f t="shared" si="5"/>
        <v>40.857264000000001</v>
      </c>
      <c r="AI83" s="75">
        <f>PXIL!L83</f>
        <v>0</v>
      </c>
      <c r="AJ83" s="75">
        <f>PXIL!R83</f>
        <v>0</v>
      </c>
      <c r="AK83" s="75">
        <f>RTM_IEX!L83</f>
        <v>23.95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12.27</v>
      </c>
      <c r="AB84" s="117">
        <f>-STOA!R84</f>
        <v>0</v>
      </c>
      <c r="AC84">
        <f t="shared" si="3"/>
        <v>0.362736</v>
      </c>
      <c r="AD84">
        <f t="shared" si="4"/>
        <v>40.857264000000001</v>
      </c>
      <c r="AE84">
        <f>'IDT-1'!D84</f>
        <v>0</v>
      </c>
      <c r="AF84" s="26"/>
      <c r="AG84">
        <f t="shared" si="5"/>
        <v>40.857264000000001</v>
      </c>
      <c r="AI84" s="75">
        <f>PXIL!L84</f>
        <v>0</v>
      </c>
      <c r="AJ84" s="75">
        <f>PXIL!R84</f>
        <v>0</v>
      </c>
      <c r="AK84" s="75">
        <f>RTM_IEX!L84</f>
        <v>23.95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12.27</v>
      </c>
      <c r="AB85" s="117">
        <f>-STOA!R85</f>
        <v>0</v>
      </c>
      <c r="AC85">
        <f t="shared" si="3"/>
        <v>0.35428799999999999</v>
      </c>
      <c r="AD85">
        <f t="shared" si="4"/>
        <v>39.905712000000001</v>
      </c>
      <c r="AE85">
        <f>'IDT-1'!D85</f>
        <v>0</v>
      </c>
      <c r="AF85" s="26"/>
      <c r="AG85">
        <f t="shared" si="5"/>
        <v>39.905712000000001</v>
      </c>
      <c r="AI85" s="75">
        <f>PXIL!L85</f>
        <v>0</v>
      </c>
      <c r="AJ85" s="75">
        <f>PXIL!R85</f>
        <v>0</v>
      </c>
      <c r="AK85" s="75">
        <f>RTM_IEX!L85</f>
        <v>22.99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12.27</v>
      </c>
      <c r="AB86" s="117">
        <f>-STOA!R86</f>
        <v>0</v>
      </c>
      <c r="AC86">
        <f t="shared" si="3"/>
        <v>0.35428799999999999</v>
      </c>
      <c r="AD86">
        <f t="shared" si="4"/>
        <v>39.905712000000001</v>
      </c>
      <c r="AE86">
        <f>'IDT-1'!D86</f>
        <v>0</v>
      </c>
      <c r="AF86" s="26"/>
      <c r="AG86">
        <f t="shared" si="5"/>
        <v>39.905712000000001</v>
      </c>
      <c r="AI86" s="75">
        <f>PXIL!L86</f>
        <v>0</v>
      </c>
      <c r="AJ86" s="75">
        <f>PXIL!R86</f>
        <v>0</v>
      </c>
      <c r="AK86" s="75">
        <f>RTM_IEX!L86</f>
        <v>22.99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12.27</v>
      </c>
      <c r="AB87" s="117">
        <f>-STOA!R87</f>
        <v>0</v>
      </c>
      <c r="AC87">
        <f t="shared" si="3"/>
        <v>0.34592800000000001</v>
      </c>
      <c r="AD87">
        <f t="shared" si="4"/>
        <v>38.964072000000002</v>
      </c>
      <c r="AE87">
        <f>'IDT-1'!D87</f>
        <v>0</v>
      </c>
      <c r="AF87" s="26"/>
      <c r="AG87">
        <f t="shared" si="5"/>
        <v>38.964072000000002</v>
      </c>
      <c r="AI87" s="75">
        <f>PXIL!L87</f>
        <v>0</v>
      </c>
      <c r="AJ87" s="75">
        <f>PXIL!R87</f>
        <v>0</v>
      </c>
      <c r="AK87" s="75">
        <f>RTM_IEX!L87</f>
        <v>22.04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12.27</v>
      </c>
      <c r="AB88" s="117">
        <f>-STOA!R88</f>
        <v>0</v>
      </c>
      <c r="AC88">
        <f t="shared" si="3"/>
        <v>0.34592800000000001</v>
      </c>
      <c r="AD88">
        <f t="shared" si="4"/>
        <v>38.964072000000002</v>
      </c>
      <c r="AE88">
        <f>'IDT-1'!D88</f>
        <v>0</v>
      </c>
      <c r="AF88" s="26"/>
      <c r="AG88">
        <f t="shared" si="5"/>
        <v>38.964072000000002</v>
      </c>
      <c r="AI88" s="75">
        <f>PXIL!L88</f>
        <v>0</v>
      </c>
      <c r="AJ88" s="75">
        <f>PXIL!R88</f>
        <v>0</v>
      </c>
      <c r="AK88" s="75">
        <f>RTM_IEX!L88</f>
        <v>22.04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12.27</v>
      </c>
      <c r="AB89" s="117">
        <f>-STOA!R89</f>
        <v>0</v>
      </c>
      <c r="AC89">
        <f t="shared" si="3"/>
        <v>0.32058399999999998</v>
      </c>
      <c r="AD89">
        <f t="shared" si="4"/>
        <v>36.109416000000003</v>
      </c>
      <c r="AE89">
        <f>'IDT-1'!D89</f>
        <v>0</v>
      </c>
      <c r="AF89" s="26"/>
      <c r="AG89">
        <f t="shared" si="5"/>
        <v>36.109416000000003</v>
      </c>
      <c r="AI89" s="75">
        <f>PXIL!L89</f>
        <v>0</v>
      </c>
      <c r="AJ89" s="75">
        <f>PXIL!R89</f>
        <v>0</v>
      </c>
      <c r="AK89" s="75">
        <f>RTM_IEX!L89</f>
        <v>19.16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12.27</v>
      </c>
      <c r="AB90" s="117">
        <f>-STOA!R90</f>
        <v>0</v>
      </c>
      <c r="AC90">
        <f t="shared" si="3"/>
        <v>0.32058399999999998</v>
      </c>
      <c r="AD90">
        <f t="shared" si="4"/>
        <v>36.109416000000003</v>
      </c>
      <c r="AE90">
        <f>'IDT-1'!D90</f>
        <v>0</v>
      </c>
      <c r="AF90" s="26"/>
      <c r="AG90">
        <f t="shared" si="5"/>
        <v>36.109416000000003</v>
      </c>
      <c r="AI90" s="75">
        <f>PXIL!L90</f>
        <v>0</v>
      </c>
      <c r="AJ90" s="75">
        <f>PXIL!R90</f>
        <v>0</v>
      </c>
      <c r="AK90" s="75">
        <f>RTM_IEX!L90</f>
        <v>19.16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12.27</v>
      </c>
      <c r="AB91" s="117">
        <f>-STOA!R91</f>
        <v>0</v>
      </c>
      <c r="AC91">
        <f t="shared" si="3"/>
        <v>0.30377600000000005</v>
      </c>
      <c r="AD91">
        <f t="shared" si="4"/>
        <v>34.216223999999997</v>
      </c>
      <c r="AE91">
        <f>'IDT-1'!D91</f>
        <v>0</v>
      </c>
      <c r="AF91" s="26"/>
      <c r="AG91">
        <f t="shared" si="5"/>
        <v>34.216223999999997</v>
      </c>
      <c r="AI91" s="75">
        <f>PXIL!L91</f>
        <v>0</v>
      </c>
      <c r="AJ91" s="75">
        <f>PXIL!R91</f>
        <v>0</v>
      </c>
      <c r="AK91" s="75">
        <f>RTM_IEX!L91</f>
        <v>17.25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12.27</v>
      </c>
      <c r="AB92" s="117">
        <f>-STOA!R92</f>
        <v>0</v>
      </c>
      <c r="AC92">
        <f t="shared" si="3"/>
        <v>0.29532800000000003</v>
      </c>
      <c r="AD92">
        <f t="shared" si="4"/>
        <v>33.264672000000004</v>
      </c>
      <c r="AE92">
        <f>'IDT-1'!D92</f>
        <v>0</v>
      </c>
      <c r="AF92" s="26"/>
      <c r="AG92">
        <f t="shared" si="5"/>
        <v>33.264672000000004</v>
      </c>
      <c r="AI92" s="75">
        <f>PXIL!L92</f>
        <v>0</v>
      </c>
      <c r="AJ92" s="75">
        <f>PXIL!R92</f>
        <v>0</v>
      </c>
      <c r="AK92" s="75">
        <f>RTM_IEX!L92</f>
        <v>16.29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12.27</v>
      </c>
      <c r="AB93" s="117">
        <f>-STOA!R93</f>
        <v>0</v>
      </c>
      <c r="AC93">
        <f t="shared" si="3"/>
        <v>0.28688000000000002</v>
      </c>
      <c r="AD93">
        <f t="shared" si="4"/>
        <v>32.313119999999998</v>
      </c>
      <c r="AE93">
        <f>'IDT-1'!D93</f>
        <v>0</v>
      </c>
      <c r="AF93" s="26"/>
      <c r="AG93">
        <f t="shared" si="5"/>
        <v>32.313119999999998</v>
      </c>
      <c r="AI93" s="75">
        <f>PXIL!L93</f>
        <v>0</v>
      </c>
      <c r="AJ93" s="75">
        <f>PXIL!R93</f>
        <v>0</v>
      </c>
      <c r="AK93" s="75">
        <f>RTM_IEX!L93</f>
        <v>15.33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12.27</v>
      </c>
      <c r="AB94" s="117">
        <f>-STOA!R94</f>
        <v>0</v>
      </c>
      <c r="AC94">
        <f t="shared" si="3"/>
        <v>0.27843403694273416</v>
      </c>
      <c r="AD94">
        <f t="shared" si="4"/>
        <v>31.36179743382251</v>
      </c>
      <c r="AE94">
        <f>'IDT-1'!D94</f>
        <v>0</v>
      </c>
      <c r="AF94" s="26"/>
      <c r="AG94">
        <f t="shared" si="5"/>
        <v>31.36179743382251</v>
      </c>
      <c r="AI94" s="75">
        <f>PXIL!L94</f>
        <v>0</v>
      </c>
      <c r="AJ94" s="75">
        <f>PXIL!R94</f>
        <v>0</v>
      </c>
      <c r="AK94" s="75">
        <f>RTM_IEX!L94</f>
        <v>14.37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12.27</v>
      </c>
      <c r="AB95" s="117">
        <f>-STOA!R95</f>
        <v>0</v>
      </c>
      <c r="AC95">
        <f t="shared" si="3"/>
        <v>0.26162603694273417</v>
      </c>
      <c r="AD95">
        <f t="shared" si="4"/>
        <v>29.468605433822511</v>
      </c>
      <c r="AE95">
        <f>'IDT-1'!D95</f>
        <v>0</v>
      </c>
      <c r="AF95" s="26"/>
      <c r="AG95">
        <f t="shared" si="5"/>
        <v>29.468605433822511</v>
      </c>
      <c r="AI95" s="75">
        <f>PXIL!L95</f>
        <v>0</v>
      </c>
      <c r="AJ95" s="75">
        <f>PXIL!R95</f>
        <v>0</v>
      </c>
      <c r="AK95" s="75">
        <f>RTM_IEX!L95</f>
        <v>12.46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12.27</v>
      </c>
      <c r="AB96" s="117">
        <f>-STOA!R96</f>
        <v>0</v>
      </c>
      <c r="AC96">
        <f t="shared" si="3"/>
        <v>0.25317803694273416</v>
      </c>
      <c r="AD96">
        <f t="shared" si="4"/>
        <v>28.517053433822507</v>
      </c>
      <c r="AE96">
        <f>'IDT-1'!D96</f>
        <v>0</v>
      </c>
      <c r="AF96" s="26"/>
      <c r="AG96">
        <f t="shared" si="5"/>
        <v>28.517053433822507</v>
      </c>
      <c r="AI96" s="75">
        <f>PXIL!L96</f>
        <v>0</v>
      </c>
      <c r="AJ96" s="75">
        <f>PXIL!R96</f>
        <v>0</v>
      </c>
      <c r="AK96" s="75">
        <f>RTM_IEX!L96</f>
        <v>11.5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12.27</v>
      </c>
      <c r="AB97" s="117">
        <f>-STOA!R97</f>
        <v>0</v>
      </c>
      <c r="AC97">
        <f t="shared" si="3"/>
        <v>0.24473003694273415</v>
      </c>
      <c r="AD97">
        <f t="shared" si="4"/>
        <v>27.565501433822508</v>
      </c>
      <c r="AE97">
        <f>'IDT-1'!D97</f>
        <v>0</v>
      </c>
      <c r="AF97" s="26"/>
      <c r="AG97">
        <f t="shared" si="5"/>
        <v>27.565501433822508</v>
      </c>
      <c r="AI97" s="75">
        <f>PXIL!L97</f>
        <v>0</v>
      </c>
      <c r="AJ97" s="75">
        <f>PXIL!R97</f>
        <v>0</v>
      </c>
      <c r="AK97" s="75">
        <f>RTM_IEX!L97</f>
        <v>10.54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12.27</v>
      </c>
      <c r="AB98" s="117">
        <f>-STOA!R98</f>
        <v>0</v>
      </c>
      <c r="AC98">
        <f t="shared" si="3"/>
        <v>0.23628203694273414</v>
      </c>
      <c r="AD98">
        <f t="shared" si="4"/>
        <v>26.613949433822512</v>
      </c>
      <c r="AE98">
        <f>'IDT-1'!D98</f>
        <v>0</v>
      </c>
      <c r="AF98" s="26"/>
      <c r="AG98">
        <f t="shared" si="5"/>
        <v>26.613949433822512</v>
      </c>
      <c r="AI98" s="75">
        <f>PXIL!L98</f>
        <v>0</v>
      </c>
      <c r="AJ98" s="75">
        <f>PXIL!R98</f>
        <v>0</v>
      </c>
      <c r="AK98" s="75">
        <f>RTM_IEX!L98</f>
        <v>9.58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0.27653789086387481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0.31328249999999996</v>
      </c>
      <c r="AB99" s="117">
        <f t="shared" si="6"/>
        <v>0</v>
      </c>
      <c r="AC99">
        <f t="shared" si="6"/>
        <v>6.7709434396021027E-3</v>
      </c>
      <c r="AD99">
        <f t="shared" si="6"/>
        <v>0.76265444742427302</v>
      </c>
      <c r="AE99">
        <f t="shared" ref="AE99:AR99" si="7">SUM(AE3:AE98)/4000</f>
        <v>0</v>
      </c>
      <c r="AG99">
        <f t="shared" si="7"/>
        <v>0.76265444742427302</v>
      </c>
      <c r="AI99">
        <f t="shared" si="7"/>
        <v>0</v>
      </c>
      <c r="AJ99">
        <f t="shared" si="7"/>
        <v>0</v>
      </c>
      <c r="AK99">
        <f t="shared" si="7"/>
        <v>0.17960499999999999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214</v>
      </c>
      <c r="C1" s="31">
        <v>44754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44922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44922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14.285717999999999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0.1257143184</v>
      </c>
      <c r="AD3">
        <f>SUM(B3:AB3,AI3:AR3)-AC3</f>
        <v>14.160003681599999</v>
      </c>
      <c r="AE3">
        <v>0</v>
      </c>
      <c r="AF3" s="26"/>
      <c r="AG3">
        <f>SUM(AD3:AF3)</f>
        <v>14.160003681599999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14.210789999999999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0.125054952</v>
      </c>
      <c r="AD4">
        <f t="shared" ref="AD4:AD67" si="1">SUM(B4:AB4,AI4:AR4)-AC4</f>
        <v>14.085735048</v>
      </c>
      <c r="AE4">
        <v>0</v>
      </c>
      <c r="AF4" s="26"/>
      <c r="AG4">
        <f t="shared" ref="AG4:AG67" si="2">SUM(AD4:AF4)</f>
        <v>14.085735048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12.904449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0.1135591512</v>
      </c>
      <c r="AD5">
        <f t="shared" si="1"/>
        <v>12.790889848799999</v>
      </c>
      <c r="AE5">
        <v>0</v>
      </c>
      <c r="AF5" s="26"/>
      <c r="AG5">
        <f t="shared" si="2"/>
        <v>12.790889848799999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12.757149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0.11226291120000001</v>
      </c>
      <c r="AD6">
        <f t="shared" si="1"/>
        <v>12.6448860888</v>
      </c>
      <c r="AE6">
        <v>0</v>
      </c>
      <c r="AF6" s="26"/>
      <c r="AG6">
        <f t="shared" si="2"/>
        <v>12.6448860888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14.163805999999999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0.1246414928</v>
      </c>
      <c r="AD7">
        <f t="shared" si="1"/>
        <v>14.039164507199999</v>
      </c>
      <c r="AE7">
        <v>0</v>
      </c>
      <c r="AF7" s="26"/>
      <c r="AG7">
        <f t="shared" si="2"/>
        <v>14.039164507199999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13.089109000000001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0.11518415920000001</v>
      </c>
      <c r="AD8">
        <f t="shared" si="1"/>
        <v>12.973924840800001</v>
      </c>
      <c r="AE8">
        <v>0</v>
      </c>
      <c r="AF8" s="26"/>
      <c r="AG8">
        <f t="shared" si="2"/>
        <v>12.973924840800001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11.096636999999999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9.7650405600000004E-2</v>
      </c>
      <c r="AD9">
        <f t="shared" si="1"/>
        <v>10.9989865944</v>
      </c>
      <c r="AE9">
        <v>0</v>
      </c>
      <c r="AF9" s="26"/>
      <c r="AG9">
        <f t="shared" si="2"/>
        <v>10.9989865944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11.011676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9.6902748800000008E-2</v>
      </c>
      <c r="AD10">
        <f t="shared" si="1"/>
        <v>10.9147732512</v>
      </c>
      <c r="AE10">
        <v>0</v>
      </c>
      <c r="AF10" s="26"/>
      <c r="AG10">
        <f t="shared" si="2"/>
        <v>10.9147732512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12.053207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0.10606822160000001</v>
      </c>
      <c r="AD11">
        <f t="shared" si="1"/>
        <v>11.947138778400001</v>
      </c>
      <c r="AE11">
        <v>0</v>
      </c>
      <c r="AF11" s="26"/>
      <c r="AG11">
        <f t="shared" si="2"/>
        <v>11.947138778400001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12.609851000000001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0.11096668880000002</v>
      </c>
      <c r="AD12">
        <f t="shared" si="1"/>
        <v>12.498884311200001</v>
      </c>
      <c r="AE12">
        <v>0</v>
      </c>
      <c r="AF12" s="26"/>
      <c r="AG12">
        <f t="shared" si="2"/>
        <v>12.498884311200001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12.315356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0.1083751328</v>
      </c>
      <c r="AD13">
        <f t="shared" si="1"/>
        <v>12.206980867199999</v>
      </c>
      <c r="AE13">
        <v>0</v>
      </c>
      <c r="AF13" s="26"/>
      <c r="AG13">
        <f t="shared" si="2"/>
        <v>12.206980867199999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13.233644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0.11645606720000001</v>
      </c>
      <c r="AD14">
        <f t="shared" si="1"/>
        <v>13.1171879328</v>
      </c>
      <c r="AE14">
        <v>0</v>
      </c>
      <c r="AF14" s="26"/>
      <c r="AG14">
        <f t="shared" si="2"/>
        <v>13.1171879328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12.677614999999999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0.111563012</v>
      </c>
      <c r="AD15">
        <f t="shared" si="1"/>
        <v>12.566051988</v>
      </c>
      <c r="AE15">
        <v>0</v>
      </c>
      <c r="AF15" s="26"/>
      <c r="AG15">
        <f t="shared" si="2"/>
        <v>12.566051988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14.368434000000001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0.67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0.13233821920000002</v>
      </c>
      <c r="AD16">
        <f t="shared" si="1"/>
        <v>14.906095780800001</v>
      </c>
      <c r="AE16">
        <v>0</v>
      </c>
      <c r="AF16" s="26"/>
      <c r="AG16">
        <f t="shared" si="2"/>
        <v>14.906095780800001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14.368434000000001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0.19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0.12811421920000002</v>
      </c>
      <c r="AD17">
        <f t="shared" si="1"/>
        <v>14.4303197808</v>
      </c>
      <c r="AE17">
        <v>0</v>
      </c>
      <c r="AF17" s="26"/>
      <c r="AG17">
        <f t="shared" si="2"/>
        <v>14.4303197808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14.368434000000001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1.44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0.1391142192</v>
      </c>
      <c r="AD18">
        <f t="shared" si="1"/>
        <v>15.6693197808</v>
      </c>
      <c r="AE18">
        <v>0</v>
      </c>
      <c r="AF18" s="26"/>
      <c r="AG18">
        <f t="shared" si="2"/>
        <v>15.6693197808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14.368434000000001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0.1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0.1273222192</v>
      </c>
      <c r="AD19">
        <f t="shared" si="1"/>
        <v>14.3411117808</v>
      </c>
      <c r="AE19">
        <v>0</v>
      </c>
      <c r="AF19" s="26"/>
      <c r="AG19">
        <f t="shared" si="2"/>
        <v>14.3411117808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14.368434000000001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0.48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0.13066621920000002</v>
      </c>
      <c r="AD20">
        <f t="shared" si="1"/>
        <v>14.717767780800001</v>
      </c>
      <c r="AE20">
        <v>0</v>
      </c>
      <c r="AF20" s="26"/>
      <c r="AG20">
        <f t="shared" si="2"/>
        <v>14.717767780800001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14.368434000000001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0.96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0.13489021920000002</v>
      </c>
      <c r="AD21">
        <f t="shared" si="1"/>
        <v>15.193543780800001</v>
      </c>
      <c r="AE21">
        <v>0</v>
      </c>
      <c r="AF21" s="26"/>
      <c r="AG21">
        <f t="shared" si="2"/>
        <v>15.193543780800001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14.368434000000001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0.28999999999999998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0.12899421920000001</v>
      </c>
      <c r="AD22">
        <f t="shared" si="1"/>
        <v>14.529439780799999</v>
      </c>
      <c r="AE22">
        <v>0</v>
      </c>
      <c r="AF22" s="26"/>
      <c r="AG22">
        <f t="shared" si="2"/>
        <v>14.529439780799999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14.125932000000001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0.12430820160000002</v>
      </c>
      <c r="AD23">
        <f t="shared" si="1"/>
        <v>14.001623798400001</v>
      </c>
      <c r="AE23">
        <v>0</v>
      </c>
      <c r="AF23" s="26"/>
      <c r="AG23">
        <f t="shared" si="2"/>
        <v>14.001623798400001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14.368434000000001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1.72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0.14157821919999999</v>
      </c>
      <c r="AD24">
        <f t="shared" si="1"/>
        <v>15.9468557808</v>
      </c>
      <c r="AE24">
        <v>0</v>
      </c>
      <c r="AF24" s="26"/>
      <c r="AG24">
        <f t="shared" si="2"/>
        <v>15.9468557808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14.368434000000001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1.34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0.13823421920000001</v>
      </c>
      <c r="AD25">
        <f t="shared" si="1"/>
        <v>15.570199780800001</v>
      </c>
      <c r="AE25">
        <v>0</v>
      </c>
      <c r="AF25" s="26"/>
      <c r="AG25">
        <f t="shared" si="2"/>
        <v>15.570199780800001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14.368434000000001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1.34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0.13823421920000001</v>
      </c>
      <c r="AD26">
        <f t="shared" si="1"/>
        <v>15.570199780800001</v>
      </c>
      <c r="AE26">
        <v>0</v>
      </c>
      <c r="AF26" s="26"/>
      <c r="AG26">
        <f t="shared" si="2"/>
        <v>15.570199780800001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14.368434000000001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0.1551302192</v>
      </c>
      <c r="AD27">
        <f t="shared" si="1"/>
        <v>17.473303780799998</v>
      </c>
      <c r="AE27">
        <v>0</v>
      </c>
      <c r="AF27" s="26"/>
      <c r="AG27">
        <f t="shared" si="2"/>
        <v>17.473303780799998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3.26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14.368434000000001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0.1618182192</v>
      </c>
      <c r="AD28">
        <f t="shared" si="1"/>
        <v>18.2266157808</v>
      </c>
      <c r="AE28">
        <v>0</v>
      </c>
      <c r="AF28" s="26"/>
      <c r="AG28">
        <f t="shared" si="2"/>
        <v>18.2266157808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4.0199999999999996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14.368434000000001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0.16357821920000001</v>
      </c>
      <c r="AD29">
        <f t="shared" si="1"/>
        <v>18.424855780799998</v>
      </c>
      <c r="AE29">
        <v>0</v>
      </c>
      <c r="AF29" s="26"/>
      <c r="AG29">
        <f t="shared" si="2"/>
        <v>18.424855780799998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4.22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14.368434000000001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0.14413021920000002</v>
      </c>
      <c r="AD30">
        <f t="shared" si="1"/>
        <v>16.234303780799998</v>
      </c>
      <c r="AE30">
        <v>0</v>
      </c>
      <c r="AF30" s="26"/>
      <c r="AG30">
        <f t="shared" si="2"/>
        <v>16.234303780799998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2.0099999999999998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14.368434000000001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3.54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0.1575942192</v>
      </c>
      <c r="AD31">
        <f t="shared" si="1"/>
        <v>17.7508397808</v>
      </c>
      <c r="AE31">
        <v>0</v>
      </c>
      <c r="AF31" s="26"/>
      <c r="AG31">
        <f t="shared" si="2"/>
        <v>17.7508397808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14.368434000000001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2.71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0.15029021920000002</v>
      </c>
      <c r="AD32">
        <f t="shared" si="1"/>
        <v>16.928143780800003</v>
      </c>
      <c r="AE32">
        <v>0</v>
      </c>
      <c r="AF32" s="26"/>
      <c r="AG32">
        <f t="shared" si="2"/>
        <v>16.928143780800003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14.368434000000001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1.89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0.14307421920000002</v>
      </c>
      <c r="AD33">
        <f t="shared" si="1"/>
        <v>16.115359780800002</v>
      </c>
      <c r="AE33">
        <v>0</v>
      </c>
      <c r="AF33" s="26"/>
      <c r="AG33">
        <f t="shared" si="2"/>
        <v>16.115359780800002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14.368434000000001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1.39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0.13867421920000003</v>
      </c>
      <c r="AD34">
        <f t="shared" si="1"/>
        <v>15.619759780800001</v>
      </c>
      <c r="AE34">
        <v>0</v>
      </c>
      <c r="AF34" s="26"/>
      <c r="AG34">
        <f t="shared" si="2"/>
        <v>15.619759780800001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14.368434000000001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0.75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0.13304221920000001</v>
      </c>
      <c r="AD35">
        <f t="shared" si="1"/>
        <v>14.985391780800001</v>
      </c>
      <c r="AE35">
        <v>0</v>
      </c>
      <c r="AF35" s="26"/>
      <c r="AG35">
        <f t="shared" si="2"/>
        <v>14.985391780800001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14.368434000000001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1.65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0.14096221919999999</v>
      </c>
      <c r="AD36">
        <f t="shared" si="1"/>
        <v>15.877471780799999</v>
      </c>
      <c r="AE36">
        <v>0</v>
      </c>
      <c r="AF36" s="26"/>
      <c r="AG36">
        <f t="shared" si="2"/>
        <v>15.877471780799999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14.368434000000001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2.1800000000000002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0.14562621920000002</v>
      </c>
      <c r="AD37">
        <f t="shared" si="1"/>
        <v>16.4028077808</v>
      </c>
      <c r="AE37">
        <v>0</v>
      </c>
      <c r="AF37" s="26"/>
      <c r="AG37">
        <f t="shared" si="2"/>
        <v>16.4028077808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14.368434000000001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1.25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0.13744221920000002</v>
      </c>
      <c r="AD38">
        <f t="shared" si="1"/>
        <v>15.4809917808</v>
      </c>
      <c r="AE38">
        <v>0</v>
      </c>
      <c r="AF38" s="26"/>
      <c r="AG38">
        <f t="shared" si="2"/>
        <v>15.4809917808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14.368434000000001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1.99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0.14395421920000001</v>
      </c>
      <c r="AD39">
        <f t="shared" si="1"/>
        <v>16.214479780799998</v>
      </c>
      <c r="AE39">
        <v>0</v>
      </c>
      <c r="AF39" s="26"/>
      <c r="AG39">
        <f t="shared" si="2"/>
        <v>16.214479780799998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14.368434000000001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2.41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0.14765021920000002</v>
      </c>
      <c r="AD40">
        <f t="shared" si="1"/>
        <v>16.630783780800002</v>
      </c>
      <c r="AE40">
        <v>0</v>
      </c>
      <c r="AF40" s="26"/>
      <c r="AG40">
        <f t="shared" si="2"/>
        <v>16.630783780800002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14.368434000000001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2.04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0.14439421920000001</v>
      </c>
      <c r="AD41">
        <f t="shared" si="1"/>
        <v>16.264039780800001</v>
      </c>
      <c r="AE41">
        <v>0</v>
      </c>
      <c r="AF41" s="26"/>
      <c r="AG41">
        <f t="shared" si="2"/>
        <v>16.264039780800001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14.368434000000001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2.65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0.14976221919999999</v>
      </c>
      <c r="AD42">
        <f t="shared" si="1"/>
        <v>16.8686717808</v>
      </c>
      <c r="AE42">
        <v>0</v>
      </c>
      <c r="AF42" s="26"/>
      <c r="AG42">
        <f t="shared" si="2"/>
        <v>16.8686717808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14.368434000000001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2.87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0.15169821920000001</v>
      </c>
      <c r="AD43">
        <f t="shared" si="1"/>
        <v>17.086735780800002</v>
      </c>
      <c r="AE43">
        <v>0</v>
      </c>
      <c r="AF43" s="26"/>
      <c r="AG43">
        <f t="shared" si="2"/>
        <v>17.086735780800002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14.368434000000001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0.56999999999999995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0.1314582192</v>
      </c>
      <c r="AD44">
        <f t="shared" si="1"/>
        <v>14.8069757808</v>
      </c>
      <c r="AE44">
        <v>0</v>
      </c>
      <c r="AF44" s="26"/>
      <c r="AG44">
        <f t="shared" si="2"/>
        <v>14.8069757808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13.225148000000001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0.11638130240000001</v>
      </c>
      <c r="AD45">
        <f t="shared" si="1"/>
        <v>13.1087666976</v>
      </c>
      <c r="AE45">
        <v>0</v>
      </c>
      <c r="AF45" s="26"/>
      <c r="AG45">
        <f t="shared" si="2"/>
        <v>13.1087666976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14.368434000000001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0.13321821920000002</v>
      </c>
      <c r="AD46">
        <f t="shared" si="1"/>
        <v>15.0052157808</v>
      </c>
      <c r="AE46">
        <v>0</v>
      </c>
      <c r="AF46" s="26"/>
      <c r="AG46">
        <f t="shared" si="2"/>
        <v>15.0052157808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0.77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14.368434000000001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0.14413021920000002</v>
      </c>
      <c r="AD47">
        <f t="shared" si="1"/>
        <v>16.234303780799998</v>
      </c>
      <c r="AE47">
        <v>0</v>
      </c>
      <c r="AF47" s="26"/>
      <c r="AG47">
        <f t="shared" si="2"/>
        <v>16.234303780799998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2.0099999999999998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14.368434000000001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0.14245821920000001</v>
      </c>
      <c r="AD48">
        <f t="shared" si="1"/>
        <v>16.045975780799999</v>
      </c>
      <c r="AE48">
        <v>0</v>
      </c>
      <c r="AF48" s="26"/>
      <c r="AG48">
        <f t="shared" si="2"/>
        <v>16.045975780799999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1.82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14.368434000000001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0.1340102192</v>
      </c>
      <c r="AD49">
        <f t="shared" si="1"/>
        <v>15.0944237808</v>
      </c>
      <c r="AE49">
        <v>0</v>
      </c>
      <c r="AF49" s="26"/>
      <c r="AG49">
        <f t="shared" si="2"/>
        <v>15.0944237808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0.86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14.368434000000001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0.12899421920000001</v>
      </c>
      <c r="AD50">
        <f t="shared" si="1"/>
        <v>14.529439780799999</v>
      </c>
      <c r="AE50">
        <v>0</v>
      </c>
      <c r="AF50" s="26"/>
      <c r="AG50">
        <f t="shared" si="2"/>
        <v>14.529439780799999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0.28999999999999998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14.368434000000001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0.14501021920000001</v>
      </c>
      <c r="AD51">
        <f t="shared" si="1"/>
        <v>16.3334237808</v>
      </c>
      <c r="AE51">
        <v>0</v>
      </c>
      <c r="AF51" s="26"/>
      <c r="AG51">
        <f t="shared" si="2"/>
        <v>16.3334237808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2.11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14.368434000000001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0.1391142192</v>
      </c>
      <c r="AD52">
        <f t="shared" si="1"/>
        <v>15.6693197808</v>
      </c>
      <c r="AE52">
        <v>0</v>
      </c>
      <c r="AF52" s="26"/>
      <c r="AG52">
        <f t="shared" si="2"/>
        <v>15.6693197808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1.44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14.368434000000001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0.1365622192</v>
      </c>
      <c r="AD53">
        <f t="shared" si="1"/>
        <v>15.381871780800001</v>
      </c>
      <c r="AE53">
        <v>0</v>
      </c>
      <c r="AF53" s="26"/>
      <c r="AG53">
        <f t="shared" si="2"/>
        <v>15.381871780800001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1.1499999999999999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14.368434000000001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0.14501021920000001</v>
      </c>
      <c r="AD54">
        <f t="shared" si="1"/>
        <v>16.3334237808</v>
      </c>
      <c r="AE54">
        <v>0</v>
      </c>
      <c r="AF54" s="26"/>
      <c r="AG54">
        <f t="shared" si="2"/>
        <v>16.3334237808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2.11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14.368434000000001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0.14413021920000002</v>
      </c>
      <c r="AD55">
        <f t="shared" si="1"/>
        <v>16.234303780799998</v>
      </c>
      <c r="AE55">
        <v>0</v>
      </c>
      <c r="AF55" s="26"/>
      <c r="AG55">
        <f t="shared" si="2"/>
        <v>16.234303780799998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2.0099999999999998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14.368434000000001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0.13744221920000002</v>
      </c>
      <c r="AD56">
        <f t="shared" si="1"/>
        <v>15.4809917808</v>
      </c>
      <c r="AE56">
        <v>0</v>
      </c>
      <c r="AF56" s="26"/>
      <c r="AG56">
        <f t="shared" si="2"/>
        <v>15.4809917808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1.25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14.368434000000001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0.13233821920000002</v>
      </c>
      <c r="AD57">
        <f t="shared" si="1"/>
        <v>14.906095780800001</v>
      </c>
      <c r="AE57">
        <v>0</v>
      </c>
      <c r="AF57" s="26"/>
      <c r="AG57">
        <f t="shared" si="2"/>
        <v>14.906095780800001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0.67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14.368434000000001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0.13823421920000001</v>
      </c>
      <c r="AD58">
        <f t="shared" si="1"/>
        <v>15.570199780800001</v>
      </c>
      <c r="AE58">
        <v>0</v>
      </c>
      <c r="AF58" s="26"/>
      <c r="AG58">
        <f t="shared" si="2"/>
        <v>15.570199780800001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1.34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14.368434000000001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0.1365622192</v>
      </c>
      <c r="AD59">
        <f t="shared" si="1"/>
        <v>15.381871780800001</v>
      </c>
      <c r="AE59">
        <v>0</v>
      </c>
      <c r="AF59" s="26"/>
      <c r="AG59">
        <f t="shared" si="2"/>
        <v>15.381871780800001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1.1499999999999999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14.368434000000001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0.1314582192</v>
      </c>
      <c r="AD60">
        <f t="shared" si="1"/>
        <v>14.8069757808</v>
      </c>
      <c r="AE60">
        <v>0</v>
      </c>
      <c r="AF60" s="26"/>
      <c r="AG60">
        <f t="shared" si="2"/>
        <v>14.8069757808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0.56999999999999995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14.368434000000001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0.16102621920000001</v>
      </c>
      <c r="AD61">
        <f t="shared" si="1"/>
        <v>18.1374077808</v>
      </c>
      <c r="AE61">
        <v>0</v>
      </c>
      <c r="AF61" s="26"/>
      <c r="AG61">
        <f t="shared" si="2"/>
        <v>18.1374077808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3.93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14.368434000000001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0.14157821920000002</v>
      </c>
      <c r="AD62">
        <f t="shared" si="1"/>
        <v>15.9468557808</v>
      </c>
      <c r="AE62">
        <v>0</v>
      </c>
      <c r="AF62" s="26"/>
      <c r="AG62">
        <f t="shared" si="2"/>
        <v>15.9468557808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1.72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14.368434000000001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0.15345821920000002</v>
      </c>
      <c r="AD63">
        <f t="shared" si="1"/>
        <v>17.2849757808</v>
      </c>
      <c r="AE63">
        <v>0</v>
      </c>
      <c r="AF63" s="26"/>
      <c r="AG63">
        <f t="shared" si="2"/>
        <v>17.2849757808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3.07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14.368434000000001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0.14501021920000001</v>
      </c>
      <c r="AD64">
        <f t="shared" si="1"/>
        <v>16.3334237808</v>
      </c>
      <c r="AE64">
        <v>0</v>
      </c>
      <c r="AF64" s="26"/>
      <c r="AG64">
        <f t="shared" si="2"/>
        <v>16.3334237808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2.11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14.368434000000001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0.13823421920000001</v>
      </c>
      <c r="AD65">
        <f t="shared" si="1"/>
        <v>15.570199780800001</v>
      </c>
      <c r="AE65">
        <v>0</v>
      </c>
      <c r="AF65" s="26"/>
      <c r="AG65">
        <f t="shared" si="2"/>
        <v>15.570199780800001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1.34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14.223995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0.12517115600000001</v>
      </c>
      <c r="AD66">
        <f t="shared" si="1"/>
        <v>14.098823844</v>
      </c>
      <c r="AE66">
        <v>0</v>
      </c>
      <c r="AF66" s="26"/>
      <c r="AG66">
        <f t="shared" si="2"/>
        <v>14.098823844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14.368434000000001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0.13990621920000001</v>
      </c>
      <c r="AD67">
        <f t="shared" si="1"/>
        <v>15.7585277808</v>
      </c>
      <c r="AE67">
        <v>0</v>
      </c>
      <c r="AF67" s="26"/>
      <c r="AG67">
        <f t="shared" si="2"/>
        <v>15.7585277808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1.53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14.368434000000001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0.1500262192</v>
      </c>
      <c r="AD68">
        <f t="shared" ref="AD68:AD98" si="4">SUM(B68:AB68,AI68:AR68)-AC68</f>
        <v>16.8984077808</v>
      </c>
      <c r="AE68">
        <v>0</v>
      </c>
      <c r="AF68" s="26"/>
      <c r="AG68">
        <f t="shared" ref="AG68:AG98" si="5">SUM(AD68:AF68)</f>
        <v>16.8984077808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2.68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14.368434000000001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3.81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0.15997021920000001</v>
      </c>
      <c r="AD69">
        <f t="shared" si="4"/>
        <v>18.018463780799998</v>
      </c>
      <c r="AE69">
        <v>0</v>
      </c>
      <c r="AF69" s="26"/>
      <c r="AG69">
        <f t="shared" si="5"/>
        <v>18.018463780799998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14.368434000000001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2.29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0.14659421920000001</v>
      </c>
      <c r="AD70">
        <f t="shared" si="4"/>
        <v>16.511839780799999</v>
      </c>
      <c r="AE70">
        <v>0</v>
      </c>
      <c r="AF70" s="26"/>
      <c r="AG70">
        <f t="shared" si="5"/>
        <v>16.511839780799999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14.368434000000001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2.2200000000000002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0.14597821920000001</v>
      </c>
      <c r="AD71">
        <f t="shared" si="4"/>
        <v>16.4424557808</v>
      </c>
      <c r="AE71">
        <v>0</v>
      </c>
      <c r="AF71" s="26"/>
      <c r="AG71">
        <f t="shared" si="5"/>
        <v>16.4424557808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14.368434000000001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3.62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0.15829821920000003</v>
      </c>
      <c r="AD72">
        <f t="shared" si="4"/>
        <v>17.830135780800003</v>
      </c>
      <c r="AE72">
        <v>0</v>
      </c>
      <c r="AF72" s="26"/>
      <c r="AG72">
        <f t="shared" si="5"/>
        <v>17.830135780800003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14.368434000000001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1.7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0.14140221920000001</v>
      </c>
      <c r="AD73">
        <f t="shared" si="4"/>
        <v>15.9270317808</v>
      </c>
      <c r="AE73">
        <v>0</v>
      </c>
      <c r="AF73" s="26"/>
      <c r="AG73">
        <f t="shared" si="5"/>
        <v>15.9270317808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14.368434000000001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2.13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0.14518621919999999</v>
      </c>
      <c r="AD74">
        <f t="shared" si="4"/>
        <v>16.3532477808</v>
      </c>
      <c r="AE74">
        <v>0</v>
      </c>
      <c r="AF74" s="26"/>
      <c r="AG74">
        <f t="shared" si="5"/>
        <v>16.3532477808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14.368434000000001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2.67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0.14993821920000003</v>
      </c>
      <c r="AD75">
        <f t="shared" si="4"/>
        <v>16.888495780800003</v>
      </c>
      <c r="AE75">
        <v>0</v>
      </c>
      <c r="AF75" s="26"/>
      <c r="AG75">
        <f t="shared" si="5"/>
        <v>16.888495780800003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14.368434000000001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1.65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0.14096221919999999</v>
      </c>
      <c r="AD76">
        <f t="shared" si="4"/>
        <v>15.877471780799999</v>
      </c>
      <c r="AE76">
        <v>0</v>
      </c>
      <c r="AF76" s="26"/>
      <c r="AG76">
        <f t="shared" si="5"/>
        <v>15.877471780799999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14.368434000000001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1.01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0.13533021920000002</v>
      </c>
      <c r="AD77">
        <f t="shared" si="4"/>
        <v>15.2431037808</v>
      </c>
      <c r="AE77">
        <v>0</v>
      </c>
      <c r="AF77" s="26"/>
      <c r="AG77">
        <f t="shared" si="5"/>
        <v>15.2431037808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14.368434000000001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1.75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0.14184221920000001</v>
      </c>
      <c r="AD78">
        <f t="shared" si="4"/>
        <v>15.9765917808</v>
      </c>
      <c r="AE78">
        <v>0</v>
      </c>
      <c r="AF78" s="26"/>
      <c r="AG78">
        <f t="shared" si="5"/>
        <v>15.9765917808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14.368434000000001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2.1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0.14492221920000004</v>
      </c>
      <c r="AD79">
        <f t="shared" si="4"/>
        <v>16.323511780800001</v>
      </c>
      <c r="AE79">
        <v>0</v>
      </c>
      <c r="AF79" s="26"/>
      <c r="AG79">
        <f t="shared" si="5"/>
        <v>16.323511780800001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14.368434000000001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3.28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0.15530621920000001</v>
      </c>
      <c r="AD80">
        <f t="shared" si="4"/>
        <v>17.493127780800002</v>
      </c>
      <c r="AE80">
        <v>0</v>
      </c>
      <c r="AF80" s="26"/>
      <c r="AG80">
        <f t="shared" si="5"/>
        <v>17.493127780800002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14.368434000000001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2.78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0.15090621920000002</v>
      </c>
      <c r="AD81">
        <f t="shared" si="4"/>
        <v>16.997527780800002</v>
      </c>
      <c r="AE81">
        <v>0</v>
      </c>
      <c r="AF81" s="26"/>
      <c r="AG81">
        <f t="shared" si="5"/>
        <v>16.997527780800002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14.368434000000001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0.16014621920000002</v>
      </c>
      <c r="AD82">
        <f t="shared" si="4"/>
        <v>18.038287780799998</v>
      </c>
      <c r="AE82">
        <v>0</v>
      </c>
      <c r="AF82" s="26"/>
      <c r="AG82">
        <f t="shared" si="5"/>
        <v>18.038287780799998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3.83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14.368434000000001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4.6900000000000004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0.16771421920000001</v>
      </c>
      <c r="AD83">
        <f t="shared" si="4"/>
        <v>18.890719780800001</v>
      </c>
      <c r="AE83">
        <v>0</v>
      </c>
      <c r="AF83" s="26"/>
      <c r="AG83">
        <f t="shared" si="5"/>
        <v>18.890719780800001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14.368434000000001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3.74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0.15935421920000004</v>
      </c>
      <c r="AD84">
        <f t="shared" si="4"/>
        <v>17.949079780800002</v>
      </c>
      <c r="AE84">
        <v>0</v>
      </c>
      <c r="AF84" s="26"/>
      <c r="AG84">
        <f t="shared" si="5"/>
        <v>17.949079780800002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14.368434000000001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5.56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0.17537021920000001</v>
      </c>
      <c r="AD85">
        <f t="shared" si="4"/>
        <v>19.753063780799998</v>
      </c>
      <c r="AE85">
        <v>0</v>
      </c>
      <c r="AF85" s="26"/>
      <c r="AG85">
        <f t="shared" si="5"/>
        <v>19.753063780799998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14.368434000000001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5.08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0.1711462192</v>
      </c>
      <c r="AD86">
        <f t="shared" si="4"/>
        <v>19.277287780799998</v>
      </c>
      <c r="AE86">
        <v>0</v>
      </c>
      <c r="AF86" s="26"/>
      <c r="AG86">
        <f t="shared" si="5"/>
        <v>19.277287780799998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14.368434000000001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3.45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0.15680221920000001</v>
      </c>
      <c r="AD87">
        <f t="shared" si="4"/>
        <v>17.661631780800001</v>
      </c>
      <c r="AE87">
        <v>0</v>
      </c>
      <c r="AF87" s="26"/>
      <c r="AG87">
        <f t="shared" si="5"/>
        <v>17.661631780800001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14.368434000000001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0.86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0.1340102192</v>
      </c>
      <c r="AD88">
        <f t="shared" si="4"/>
        <v>15.0944237808</v>
      </c>
      <c r="AE88">
        <v>0</v>
      </c>
      <c r="AF88" s="26"/>
      <c r="AG88">
        <f t="shared" si="5"/>
        <v>15.0944237808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14.368434000000001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0.77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0.13321821920000002</v>
      </c>
      <c r="AD89">
        <f t="shared" si="4"/>
        <v>15.0052157808</v>
      </c>
      <c r="AE89">
        <v>0</v>
      </c>
      <c r="AF89" s="26"/>
      <c r="AG89">
        <f t="shared" si="5"/>
        <v>15.0052157808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14.368434000000001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2.68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0.1500262192</v>
      </c>
      <c r="AD90">
        <f t="shared" si="4"/>
        <v>16.8984077808</v>
      </c>
      <c r="AE90">
        <v>0</v>
      </c>
      <c r="AF90" s="26"/>
      <c r="AG90">
        <f t="shared" si="5"/>
        <v>16.8984077808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14.368434000000001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1.92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0.14333821920000003</v>
      </c>
      <c r="AD91">
        <f t="shared" si="4"/>
        <v>16.145095780800002</v>
      </c>
      <c r="AE91">
        <v>0</v>
      </c>
      <c r="AF91" s="26"/>
      <c r="AG91">
        <f t="shared" si="5"/>
        <v>16.145095780800002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14.368434000000001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0.86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0.1340102192</v>
      </c>
      <c r="AD92">
        <f t="shared" si="4"/>
        <v>15.0944237808</v>
      </c>
      <c r="AE92">
        <v>0</v>
      </c>
      <c r="AF92" s="26"/>
      <c r="AG92">
        <f t="shared" si="5"/>
        <v>15.0944237808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14.368434000000001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0.1273222192</v>
      </c>
      <c r="AD93">
        <f t="shared" si="4"/>
        <v>14.3411117808</v>
      </c>
      <c r="AE93">
        <v>0</v>
      </c>
      <c r="AF93" s="26"/>
      <c r="AG93">
        <f t="shared" si="5"/>
        <v>14.3411117808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14.368434000000001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0.96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0.13489021920000002</v>
      </c>
      <c r="AD94">
        <f t="shared" si="4"/>
        <v>15.193543780800001</v>
      </c>
      <c r="AE94">
        <v>0</v>
      </c>
      <c r="AF94" s="26"/>
      <c r="AG94">
        <f t="shared" si="5"/>
        <v>15.193543780800001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14.368434000000001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1.63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0.14078621920000001</v>
      </c>
      <c r="AD95">
        <f t="shared" si="4"/>
        <v>15.857647780799999</v>
      </c>
      <c r="AE95">
        <v>0</v>
      </c>
      <c r="AF95" s="26"/>
      <c r="AG95">
        <f t="shared" si="5"/>
        <v>15.857647780799999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13.978941000000001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0.12301468080000001</v>
      </c>
      <c r="AD96">
        <f t="shared" si="4"/>
        <v>13.8559263192</v>
      </c>
      <c r="AE96">
        <v>0</v>
      </c>
      <c r="AF96" s="26"/>
      <c r="AG96">
        <f t="shared" si="5"/>
        <v>13.8559263192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14.368434000000001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1.92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0.14333821920000003</v>
      </c>
      <c r="AD97">
        <f t="shared" si="4"/>
        <v>16.145095780800002</v>
      </c>
      <c r="AE97">
        <v>0</v>
      </c>
      <c r="AF97" s="26"/>
      <c r="AG97">
        <f t="shared" si="5"/>
        <v>16.145095780800002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14.368434000000001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1.72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0.14157821919999999</v>
      </c>
      <c r="AD98">
        <f t="shared" si="4"/>
        <v>15.9468557808</v>
      </c>
      <c r="AE98">
        <v>0</v>
      </c>
      <c r="AF98" s="26"/>
      <c r="AG98">
        <f t="shared" si="5"/>
        <v>15.9468557808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0.33926732724999964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2.5842499999999994E-2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3.3301604798000014E-3</v>
      </c>
      <c r="AD99">
        <f t="shared" si="6"/>
        <v>0.37509716677019994</v>
      </c>
      <c r="AE99">
        <f t="shared" ref="AE99:AR99" si="8">SUM(AE3:AE98)/4000</f>
        <v>0</v>
      </c>
      <c r="AG99">
        <f t="shared" si="8"/>
        <v>0.37509716677019994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1.3317500000000001E-2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44922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'[1]27'!B5</f>
        <v>0</v>
      </c>
      <c r="C3" s="16">
        <f>'[1]27'!C5</f>
        <v>220</v>
      </c>
      <c r="D3" s="16">
        <f>'[1]27'!D5</f>
        <v>0</v>
      </c>
      <c r="E3" s="16">
        <f>'[1]27'!E5</f>
        <v>0</v>
      </c>
      <c r="F3" s="15">
        <f>SUM(B3:E3)</f>
        <v>220</v>
      </c>
      <c r="G3" s="15">
        <f>'[1]27'!H5</f>
        <v>0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'[1]27'!B6</f>
        <v>0</v>
      </c>
      <c r="C4" s="16">
        <f>'[1]27'!C6</f>
        <v>220</v>
      </c>
      <c r="D4" s="16">
        <f>'[1]27'!D6</f>
        <v>0</v>
      </c>
      <c r="E4" s="16">
        <f>'[1]27'!E6</f>
        <v>0</v>
      </c>
      <c r="F4" s="15">
        <f>SUM(B4:E4)</f>
        <v>220</v>
      </c>
      <c r="G4" s="15">
        <f>'[1]27'!H6</f>
        <v>0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'[1]27'!B7</f>
        <v>0</v>
      </c>
      <c r="C5" s="16">
        <f>'[1]27'!C7</f>
        <v>220</v>
      </c>
      <c r="D5" s="16">
        <f>'[1]27'!D7</f>
        <v>0</v>
      </c>
      <c r="E5" s="16">
        <f>'[1]27'!E7</f>
        <v>0</v>
      </c>
      <c r="F5" s="15">
        <f t="shared" ref="F5:F68" si="6">SUM(B5:E5)</f>
        <v>220</v>
      </c>
      <c r="G5" s="15">
        <f>'[1]27'!H7</f>
        <v>0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'[1]27'!B8</f>
        <v>0</v>
      </c>
      <c r="C6" s="16">
        <f>'[1]27'!C8</f>
        <v>220</v>
      </c>
      <c r="D6" s="16">
        <f>'[1]27'!D8</f>
        <v>0</v>
      </c>
      <c r="E6" s="16">
        <f>'[1]27'!E8</f>
        <v>0</v>
      </c>
      <c r="F6" s="15">
        <f t="shared" si="6"/>
        <v>220</v>
      </c>
      <c r="G6" s="15">
        <f>'[1]27'!H8</f>
        <v>0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'[1]27'!B9</f>
        <v>0</v>
      </c>
      <c r="C7" s="16">
        <f>'[1]27'!C9</f>
        <v>220</v>
      </c>
      <c r="D7" s="16">
        <f>'[1]27'!D9</f>
        <v>0</v>
      </c>
      <c r="E7" s="16">
        <f>'[1]27'!E9</f>
        <v>0</v>
      </c>
      <c r="F7" s="15">
        <f t="shared" si="6"/>
        <v>220</v>
      </c>
      <c r="G7" s="15">
        <f>'[1]27'!H9</f>
        <v>0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'[1]27'!B10</f>
        <v>0</v>
      </c>
      <c r="C8" s="16">
        <f>'[1]27'!C10</f>
        <v>220</v>
      </c>
      <c r="D8" s="16">
        <f>'[1]27'!D10</f>
        <v>0</v>
      </c>
      <c r="E8" s="16">
        <f>'[1]27'!E10</f>
        <v>0</v>
      </c>
      <c r="F8" s="15">
        <f t="shared" si="6"/>
        <v>220</v>
      </c>
      <c r="G8" s="15">
        <f>'[1]27'!H10</f>
        <v>0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'[1]27'!B11</f>
        <v>0</v>
      </c>
      <c r="C9" s="16">
        <f>'[1]27'!C11</f>
        <v>220</v>
      </c>
      <c r="D9" s="16">
        <f>'[1]27'!D11</f>
        <v>0</v>
      </c>
      <c r="E9" s="16">
        <f>'[1]27'!E11</f>
        <v>0</v>
      </c>
      <c r="F9" s="15">
        <f t="shared" si="6"/>
        <v>220</v>
      </c>
      <c r="G9" s="15">
        <f>'[1]27'!H11</f>
        <v>0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'[1]27'!B12</f>
        <v>0</v>
      </c>
      <c r="C10" s="16">
        <f>'[1]27'!C12</f>
        <v>220</v>
      </c>
      <c r="D10" s="16">
        <f>'[1]27'!D12</f>
        <v>0</v>
      </c>
      <c r="E10" s="16">
        <f>'[1]27'!E12</f>
        <v>0</v>
      </c>
      <c r="F10" s="15">
        <f t="shared" si="6"/>
        <v>220</v>
      </c>
      <c r="G10" s="15">
        <f>'[1]27'!H12</f>
        <v>0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'[1]27'!B13</f>
        <v>0</v>
      </c>
      <c r="C11" s="16">
        <f>'[1]27'!C13</f>
        <v>220</v>
      </c>
      <c r="D11" s="16">
        <f>'[1]27'!D13</f>
        <v>0</v>
      </c>
      <c r="E11" s="16">
        <f>'[1]27'!E13</f>
        <v>0</v>
      </c>
      <c r="F11" s="15">
        <f t="shared" si="6"/>
        <v>220</v>
      </c>
      <c r="G11" s="15">
        <f>'[1]27'!H13</f>
        <v>0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'[1]27'!B14</f>
        <v>0</v>
      </c>
      <c r="C12" s="16">
        <f>'[1]27'!C14</f>
        <v>220</v>
      </c>
      <c r="D12" s="16">
        <f>'[1]27'!D14</f>
        <v>0</v>
      </c>
      <c r="E12" s="16">
        <f>'[1]27'!E14</f>
        <v>0</v>
      </c>
      <c r="F12" s="15">
        <f t="shared" si="6"/>
        <v>220</v>
      </c>
      <c r="G12" s="15">
        <f>'[1]27'!H14</f>
        <v>0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'[1]27'!B15</f>
        <v>0</v>
      </c>
      <c r="C13" s="16">
        <f>'[1]27'!C15</f>
        <v>220</v>
      </c>
      <c r="D13" s="16">
        <f>'[1]27'!D15</f>
        <v>0</v>
      </c>
      <c r="E13" s="16">
        <f>'[1]27'!E15</f>
        <v>0</v>
      </c>
      <c r="F13" s="15">
        <f t="shared" si="6"/>
        <v>220</v>
      </c>
      <c r="G13" s="15">
        <f>'[1]27'!H15</f>
        <v>0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'[1]27'!B16</f>
        <v>0</v>
      </c>
      <c r="C14" s="16">
        <f>'[1]27'!C16</f>
        <v>220</v>
      </c>
      <c r="D14" s="16">
        <f>'[1]27'!D16</f>
        <v>0</v>
      </c>
      <c r="E14" s="16">
        <f>'[1]27'!E16</f>
        <v>0</v>
      </c>
      <c r="F14" s="15">
        <f t="shared" si="6"/>
        <v>220</v>
      </c>
      <c r="G14" s="15">
        <f>'[1]27'!H16</f>
        <v>0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'[1]27'!B17</f>
        <v>0</v>
      </c>
      <c r="C15" s="16">
        <f>'[1]27'!C17</f>
        <v>220</v>
      </c>
      <c r="D15" s="16">
        <f>'[1]27'!D17</f>
        <v>0</v>
      </c>
      <c r="E15" s="16">
        <f>'[1]27'!E17</f>
        <v>0</v>
      </c>
      <c r="F15" s="15">
        <f t="shared" si="6"/>
        <v>220</v>
      </c>
      <c r="G15" s="15">
        <f>'[1]27'!H17</f>
        <v>0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'[1]27'!B18</f>
        <v>0</v>
      </c>
      <c r="C16" s="16">
        <f>'[1]27'!C18</f>
        <v>220</v>
      </c>
      <c r="D16" s="16">
        <f>'[1]27'!D18</f>
        <v>0</v>
      </c>
      <c r="E16" s="16">
        <f>'[1]27'!E18</f>
        <v>0</v>
      </c>
      <c r="F16" s="15">
        <f t="shared" si="6"/>
        <v>220</v>
      </c>
      <c r="G16" s="15">
        <f>'[1]27'!H18</f>
        <v>0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'[1]27'!B19</f>
        <v>0</v>
      </c>
      <c r="C17" s="16">
        <f>'[1]27'!C19</f>
        <v>220</v>
      </c>
      <c r="D17" s="16">
        <f>'[1]27'!D19</f>
        <v>0</v>
      </c>
      <c r="E17" s="16">
        <f>'[1]27'!E19</f>
        <v>0</v>
      </c>
      <c r="F17" s="15">
        <f t="shared" si="6"/>
        <v>220</v>
      </c>
      <c r="G17" s="15">
        <f>'[1]27'!H19</f>
        <v>0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'[1]27'!B20</f>
        <v>0</v>
      </c>
      <c r="C18" s="16">
        <f>'[1]27'!C20</f>
        <v>220</v>
      </c>
      <c r="D18" s="16">
        <f>'[1]27'!D20</f>
        <v>0</v>
      </c>
      <c r="E18" s="16">
        <f>'[1]27'!E20</f>
        <v>0</v>
      </c>
      <c r="F18" s="15">
        <f t="shared" si="6"/>
        <v>220</v>
      </c>
      <c r="G18" s="15">
        <f>'[1]27'!H20</f>
        <v>0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'[1]27'!B21</f>
        <v>0</v>
      </c>
      <c r="C19" s="16">
        <f>'[1]27'!C21</f>
        <v>220</v>
      </c>
      <c r="D19" s="16">
        <f>'[1]27'!D21</f>
        <v>0</v>
      </c>
      <c r="E19" s="16">
        <f>'[1]27'!E21</f>
        <v>0</v>
      </c>
      <c r="F19" s="15">
        <f t="shared" si="6"/>
        <v>220</v>
      </c>
      <c r="G19" s="15">
        <f>'[1]27'!H21</f>
        <v>0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'[1]27'!B22</f>
        <v>0</v>
      </c>
      <c r="C20" s="16">
        <f>'[1]27'!C22</f>
        <v>220</v>
      </c>
      <c r="D20" s="16">
        <f>'[1]27'!D22</f>
        <v>0</v>
      </c>
      <c r="E20" s="16">
        <f>'[1]27'!E22</f>
        <v>0</v>
      </c>
      <c r="F20" s="15">
        <f t="shared" si="6"/>
        <v>220</v>
      </c>
      <c r="G20" s="15">
        <f>'[1]27'!H22</f>
        <v>0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'[1]27'!B23</f>
        <v>0</v>
      </c>
      <c r="C21" s="16">
        <f>'[1]27'!C23</f>
        <v>220</v>
      </c>
      <c r="D21" s="16">
        <f>'[1]27'!D23</f>
        <v>0</v>
      </c>
      <c r="E21" s="16">
        <f>'[1]27'!E23</f>
        <v>0</v>
      </c>
      <c r="F21" s="15">
        <f t="shared" si="6"/>
        <v>220</v>
      </c>
      <c r="G21" s="15">
        <f>'[1]27'!H23</f>
        <v>0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'[1]27'!B24</f>
        <v>0</v>
      </c>
      <c r="C22" s="16">
        <f>'[1]27'!C24</f>
        <v>220</v>
      </c>
      <c r="D22" s="16">
        <f>'[1]27'!D24</f>
        <v>0</v>
      </c>
      <c r="E22" s="16">
        <f>'[1]27'!E24</f>
        <v>0</v>
      </c>
      <c r="F22" s="15">
        <f t="shared" si="6"/>
        <v>220</v>
      </c>
      <c r="G22" s="15">
        <f>'[1]27'!H24</f>
        <v>0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'[1]27'!B25</f>
        <v>0</v>
      </c>
      <c r="C23" s="16">
        <f>'[1]27'!C25</f>
        <v>220</v>
      </c>
      <c r="D23" s="16">
        <f>'[1]27'!D25</f>
        <v>0</v>
      </c>
      <c r="E23" s="16">
        <f>'[1]27'!E25</f>
        <v>0</v>
      </c>
      <c r="F23" s="15">
        <f t="shared" si="6"/>
        <v>220</v>
      </c>
      <c r="G23" s="15">
        <f>'[1]27'!H25</f>
        <v>0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'[1]27'!B26</f>
        <v>0</v>
      </c>
      <c r="C24" s="16">
        <f>'[1]27'!C26</f>
        <v>220</v>
      </c>
      <c r="D24" s="16">
        <f>'[1]27'!D26</f>
        <v>0</v>
      </c>
      <c r="E24" s="16">
        <f>'[1]27'!E26</f>
        <v>0</v>
      </c>
      <c r="F24" s="15">
        <f t="shared" si="6"/>
        <v>220</v>
      </c>
      <c r="G24" s="15">
        <f>'[1]27'!H26</f>
        <v>0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'[1]27'!B27</f>
        <v>0</v>
      </c>
      <c r="C25" s="16">
        <f>'[1]27'!C27</f>
        <v>220</v>
      </c>
      <c r="D25" s="16">
        <f>'[1]27'!D27</f>
        <v>0</v>
      </c>
      <c r="E25" s="16">
        <f>'[1]27'!E27</f>
        <v>0</v>
      </c>
      <c r="F25" s="15">
        <f t="shared" si="6"/>
        <v>220</v>
      </c>
      <c r="G25" s="15">
        <f>'[1]27'!H27</f>
        <v>0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'[1]27'!B28</f>
        <v>0</v>
      </c>
      <c r="C26" s="16">
        <f>'[1]27'!C28</f>
        <v>220</v>
      </c>
      <c r="D26" s="16">
        <f>'[1]27'!D28</f>
        <v>0</v>
      </c>
      <c r="E26" s="16">
        <f>'[1]27'!E28</f>
        <v>0</v>
      </c>
      <c r="F26" s="15">
        <f t="shared" si="6"/>
        <v>220</v>
      </c>
      <c r="G26" s="15">
        <f>'[1]27'!H28</f>
        <v>0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'[1]27'!B29</f>
        <v>0</v>
      </c>
      <c r="C27" s="16">
        <f>'[1]27'!C29</f>
        <v>220</v>
      </c>
      <c r="D27" s="16">
        <f>'[1]27'!D29</f>
        <v>0</v>
      </c>
      <c r="E27" s="16">
        <f>'[1]27'!E29</f>
        <v>0</v>
      </c>
      <c r="F27" s="15">
        <f t="shared" si="6"/>
        <v>220</v>
      </c>
      <c r="G27" s="15">
        <f>'[1]27'!H29</f>
        <v>0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'[1]27'!B30</f>
        <v>0</v>
      </c>
      <c r="C28" s="16">
        <f>'[1]27'!C30</f>
        <v>220</v>
      </c>
      <c r="D28" s="16">
        <f>'[1]27'!D30</f>
        <v>0</v>
      </c>
      <c r="E28" s="16">
        <f>'[1]27'!E30</f>
        <v>0</v>
      </c>
      <c r="F28" s="15">
        <f t="shared" si="6"/>
        <v>220</v>
      </c>
      <c r="G28" s="15">
        <f>'[1]27'!H30</f>
        <v>0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'[1]27'!B31</f>
        <v>0</v>
      </c>
      <c r="C29" s="16">
        <f>'[1]27'!C31</f>
        <v>220</v>
      </c>
      <c r="D29" s="16">
        <f>'[1]27'!D31</f>
        <v>0</v>
      </c>
      <c r="E29" s="16">
        <f>'[1]27'!E31</f>
        <v>0</v>
      </c>
      <c r="F29" s="15">
        <f t="shared" si="6"/>
        <v>220</v>
      </c>
      <c r="G29" s="15">
        <f>'[1]27'!H31</f>
        <v>0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'[1]27'!B32</f>
        <v>0</v>
      </c>
      <c r="C30" s="16">
        <f>'[1]27'!C32</f>
        <v>220</v>
      </c>
      <c r="D30" s="16">
        <f>'[1]27'!D32</f>
        <v>0</v>
      </c>
      <c r="E30" s="16">
        <f>'[1]27'!E32</f>
        <v>0</v>
      </c>
      <c r="F30" s="15">
        <f t="shared" si="6"/>
        <v>220</v>
      </c>
      <c r="G30" s="15">
        <f>'[1]27'!H32</f>
        <v>0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'[1]27'!B33</f>
        <v>0</v>
      </c>
      <c r="C31" s="16">
        <f>'[1]27'!C33</f>
        <v>220</v>
      </c>
      <c r="D31" s="16">
        <f>'[1]27'!D33</f>
        <v>0</v>
      </c>
      <c r="E31" s="16">
        <f>'[1]27'!E33</f>
        <v>0</v>
      </c>
      <c r="F31" s="15">
        <f t="shared" si="6"/>
        <v>220</v>
      </c>
      <c r="G31" s="15">
        <f>'[1]27'!H33</f>
        <v>0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'[1]27'!B34</f>
        <v>0</v>
      </c>
      <c r="C32" s="16">
        <f>'[1]27'!C34</f>
        <v>220</v>
      </c>
      <c r="D32" s="16">
        <f>'[1]27'!D34</f>
        <v>0</v>
      </c>
      <c r="E32" s="16">
        <f>'[1]27'!E34</f>
        <v>0</v>
      </c>
      <c r="F32" s="15">
        <f t="shared" si="6"/>
        <v>220</v>
      </c>
      <c r="G32" s="15">
        <f>'[1]27'!H34</f>
        <v>0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'[1]27'!B35</f>
        <v>0</v>
      </c>
      <c r="C33" s="16">
        <f>'[1]27'!C35</f>
        <v>220</v>
      </c>
      <c r="D33" s="16">
        <f>'[1]27'!D35</f>
        <v>0</v>
      </c>
      <c r="E33" s="16">
        <f>'[1]27'!E35</f>
        <v>0</v>
      </c>
      <c r="F33" s="15">
        <f t="shared" si="6"/>
        <v>220</v>
      </c>
      <c r="G33" s="15">
        <f>'[1]27'!H35</f>
        <v>0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'[1]27'!B36</f>
        <v>0</v>
      </c>
      <c r="C34" s="16">
        <f>'[1]27'!C36</f>
        <v>220</v>
      </c>
      <c r="D34" s="16">
        <f>'[1]27'!D36</f>
        <v>0</v>
      </c>
      <c r="E34" s="16">
        <f>'[1]27'!E36</f>
        <v>0</v>
      </c>
      <c r="F34" s="15">
        <f t="shared" si="6"/>
        <v>220</v>
      </c>
      <c r="G34" s="15">
        <f>'[1]27'!H36</f>
        <v>0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'[1]27'!B37</f>
        <v>0</v>
      </c>
      <c r="C35" s="16">
        <f>'[1]27'!C37</f>
        <v>220</v>
      </c>
      <c r="D35" s="16">
        <f>'[1]27'!D37</f>
        <v>0</v>
      </c>
      <c r="E35" s="16">
        <f>'[1]27'!E37</f>
        <v>0</v>
      </c>
      <c r="F35" s="15">
        <f t="shared" si="6"/>
        <v>220</v>
      </c>
      <c r="G35" s="15">
        <f>'[1]27'!H37</f>
        <v>0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'[1]27'!B38</f>
        <v>0</v>
      </c>
      <c r="C36" s="16">
        <f>'[1]27'!C38</f>
        <v>220</v>
      </c>
      <c r="D36" s="16">
        <f>'[1]27'!D38</f>
        <v>0</v>
      </c>
      <c r="E36" s="16">
        <f>'[1]27'!E38</f>
        <v>0</v>
      </c>
      <c r="F36" s="15">
        <f t="shared" si="6"/>
        <v>220</v>
      </c>
      <c r="G36" s="15">
        <f>'[1]27'!H38</f>
        <v>0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'[1]27'!B39</f>
        <v>0</v>
      </c>
      <c r="C37" s="16">
        <f>'[1]27'!C39</f>
        <v>220</v>
      </c>
      <c r="D37" s="16">
        <f>'[1]27'!D39</f>
        <v>0</v>
      </c>
      <c r="E37" s="16">
        <f>'[1]27'!E39</f>
        <v>0</v>
      </c>
      <c r="F37" s="15">
        <f t="shared" si="6"/>
        <v>220</v>
      </c>
      <c r="G37" s="15">
        <f>'[1]27'!H39</f>
        <v>0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'[1]27'!B40</f>
        <v>0</v>
      </c>
      <c r="C38" s="16">
        <f>'[1]27'!C40</f>
        <v>220</v>
      </c>
      <c r="D38" s="16">
        <f>'[1]27'!D40</f>
        <v>0</v>
      </c>
      <c r="E38" s="16">
        <f>'[1]27'!E40</f>
        <v>0</v>
      </c>
      <c r="F38" s="15">
        <f t="shared" si="6"/>
        <v>220</v>
      </c>
      <c r="G38" s="15">
        <f>'[1]27'!H40</f>
        <v>0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'[1]27'!B41</f>
        <v>0</v>
      </c>
      <c r="C39" s="16">
        <f>'[1]27'!C41</f>
        <v>220</v>
      </c>
      <c r="D39" s="16">
        <f>'[1]27'!D41</f>
        <v>0</v>
      </c>
      <c r="E39" s="16">
        <f>'[1]27'!E41</f>
        <v>0</v>
      </c>
      <c r="F39" s="15">
        <f t="shared" si="6"/>
        <v>220</v>
      </c>
      <c r="G39" s="15">
        <f>'[1]27'!H41</f>
        <v>0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'[1]27'!B42</f>
        <v>0</v>
      </c>
      <c r="C40" s="16">
        <f>'[1]27'!C42</f>
        <v>220</v>
      </c>
      <c r="D40" s="16">
        <f>'[1]27'!D42</f>
        <v>0</v>
      </c>
      <c r="E40" s="16">
        <f>'[1]27'!E42</f>
        <v>0</v>
      </c>
      <c r="F40" s="15">
        <f t="shared" si="6"/>
        <v>220</v>
      </c>
      <c r="G40" s="15">
        <f>'[1]27'!H42</f>
        <v>0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'[1]27'!B43</f>
        <v>0</v>
      </c>
      <c r="C41" s="16">
        <f>'[1]27'!C43</f>
        <v>220</v>
      </c>
      <c r="D41" s="16">
        <f>'[1]27'!D43</f>
        <v>0</v>
      </c>
      <c r="E41" s="16">
        <f>'[1]27'!E43</f>
        <v>0</v>
      </c>
      <c r="F41" s="15">
        <f t="shared" si="6"/>
        <v>220</v>
      </c>
      <c r="G41" s="15">
        <f>'[1]27'!H43</f>
        <v>0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'[1]27'!B44</f>
        <v>0</v>
      </c>
      <c r="C42" s="16">
        <f>'[1]27'!C44</f>
        <v>220</v>
      </c>
      <c r="D42" s="16">
        <f>'[1]27'!D44</f>
        <v>0</v>
      </c>
      <c r="E42" s="16">
        <f>'[1]27'!E44</f>
        <v>0</v>
      </c>
      <c r="F42" s="15">
        <f t="shared" si="6"/>
        <v>220</v>
      </c>
      <c r="G42" s="15">
        <f>'[1]27'!H44</f>
        <v>0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'[1]27'!B45</f>
        <v>0</v>
      </c>
      <c r="C43" s="16">
        <f>'[1]27'!C45</f>
        <v>220</v>
      </c>
      <c r="D43" s="16">
        <f>'[1]27'!D45</f>
        <v>0</v>
      </c>
      <c r="E43" s="16">
        <f>'[1]27'!E45</f>
        <v>0</v>
      </c>
      <c r="F43" s="15">
        <f t="shared" si="6"/>
        <v>220</v>
      </c>
      <c r="G43" s="15">
        <f>'[1]27'!H45</f>
        <v>0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'[1]27'!B46</f>
        <v>0</v>
      </c>
      <c r="C44" s="16">
        <f>'[1]27'!C46</f>
        <v>220</v>
      </c>
      <c r="D44" s="16">
        <f>'[1]27'!D46</f>
        <v>0</v>
      </c>
      <c r="E44" s="16">
        <f>'[1]27'!E46</f>
        <v>0</v>
      </c>
      <c r="F44" s="15">
        <f t="shared" si="6"/>
        <v>220</v>
      </c>
      <c r="G44" s="15">
        <f>'[1]27'!H46</f>
        <v>0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'[1]27'!B47</f>
        <v>0</v>
      </c>
      <c r="C45" s="16">
        <f>'[1]27'!C47</f>
        <v>220</v>
      </c>
      <c r="D45" s="16">
        <f>'[1]27'!D47</f>
        <v>0</v>
      </c>
      <c r="E45" s="16">
        <f>'[1]27'!E47</f>
        <v>0</v>
      </c>
      <c r="F45" s="15">
        <f t="shared" si="6"/>
        <v>220</v>
      </c>
      <c r="G45" s="15">
        <f>'[1]27'!H47</f>
        <v>0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'[1]27'!B48</f>
        <v>0</v>
      </c>
      <c r="C46" s="16">
        <f>'[1]27'!C48</f>
        <v>220</v>
      </c>
      <c r="D46" s="16">
        <f>'[1]27'!D48</f>
        <v>0</v>
      </c>
      <c r="E46" s="16">
        <f>'[1]27'!E48</f>
        <v>0</v>
      </c>
      <c r="F46" s="15">
        <f t="shared" si="6"/>
        <v>220</v>
      </c>
      <c r="G46" s="15">
        <f>'[1]27'!H48</f>
        <v>0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'[1]27'!B49</f>
        <v>0</v>
      </c>
      <c r="C47" s="16">
        <f>'[1]27'!C49</f>
        <v>220</v>
      </c>
      <c r="D47" s="16">
        <f>'[1]27'!D49</f>
        <v>0</v>
      </c>
      <c r="E47" s="16">
        <f>'[1]27'!E49</f>
        <v>0</v>
      </c>
      <c r="F47" s="15">
        <f t="shared" si="6"/>
        <v>220</v>
      </c>
      <c r="G47" s="15">
        <f>'[1]27'!H49</f>
        <v>0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'[1]27'!B50</f>
        <v>0</v>
      </c>
      <c r="C48" s="16">
        <f>'[1]27'!C50</f>
        <v>220</v>
      </c>
      <c r="D48" s="16">
        <f>'[1]27'!D50</f>
        <v>0</v>
      </c>
      <c r="E48" s="16">
        <f>'[1]27'!E50</f>
        <v>0</v>
      </c>
      <c r="F48" s="15">
        <f t="shared" si="6"/>
        <v>220</v>
      </c>
      <c r="G48" s="15">
        <f>'[1]27'!H50</f>
        <v>0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'[1]27'!B51</f>
        <v>0</v>
      </c>
      <c r="C49" s="16">
        <f>'[1]27'!C51</f>
        <v>220</v>
      </c>
      <c r="D49" s="16">
        <f>'[1]27'!D51</f>
        <v>0</v>
      </c>
      <c r="E49" s="16">
        <f>'[1]27'!E51</f>
        <v>0</v>
      </c>
      <c r="F49" s="15">
        <f t="shared" si="6"/>
        <v>220</v>
      </c>
      <c r="G49" s="15">
        <f>'[1]27'!H51</f>
        <v>0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'[1]27'!B52</f>
        <v>0</v>
      </c>
      <c r="C50" s="16">
        <f>'[1]27'!C52</f>
        <v>220</v>
      </c>
      <c r="D50" s="16">
        <f>'[1]27'!D52</f>
        <v>0</v>
      </c>
      <c r="E50" s="16">
        <f>'[1]27'!E52</f>
        <v>0</v>
      </c>
      <c r="F50" s="15">
        <f t="shared" si="6"/>
        <v>220</v>
      </c>
      <c r="G50" s="15">
        <f>'[1]27'!H52</f>
        <v>0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'[1]27'!B53</f>
        <v>0</v>
      </c>
      <c r="C51" s="16">
        <f>'[1]27'!C53</f>
        <v>220</v>
      </c>
      <c r="D51" s="16">
        <f>'[1]27'!D53</f>
        <v>0</v>
      </c>
      <c r="E51" s="16">
        <f>'[1]27'!E53</f>
        <v>0</v>
      </c>
      <c r="F51" s="15">
        <f t="shared" si="6"/>
        <v>220</v>
      </c>
      <c r="G51" s="15">
        <f>'[1]27'!H53</f>
        <v>0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'[1]27'!B54</f>
        <v>0</v>
      </c>
      <c r="C52" s="16">
        <f>'[1]27'!C54</f>
        <v>220</v>
      </c>
      <c r="D52" s="16">
        <f>'[1]27'!D54</f>
        <v>0</v>
      </c>
      <c r="E52" s="16">
        <f>'[1]27'!E54</f>
        <v>0</v>
      </c>
      <c r="F52" s="15">
        <f t="shared" si="6"/>
        <v>220</v>
      </c>
      <c r="G52" s="15">
        <f>'[1]27'!H54</f>
        <v>0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'[1]27'!B55</f>
        <v>0</v>
      </c>
      <c r="C53" s="16">
        <f>'[1]27'!C55</f>
        <v>220</v>
      </c>
      <c r="D53" s="16">
        <f>'[1]27'!D55</f>
        <v>0</v>
      </c>
      <c r="E53" s="16">
        <f>'[1]27'!E55</f>
        <v>0</v>
      </c>
      <c r="F53" s="15">
        <f t="shared" si="6"/>
        <v>220</v>
      </c>
      <c r="G53" s="15">
        <f>'[1]27'!H55</f>
        <v>0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'[1]27'!B56</f>
        <v>0</v>
      </c>
      <c r="C54" s="16">
        <f>'[1]27'!C56</f>
        <v>220</v>
      </c>
      <c r="D54" s="16">
        <f>'[1]27'!D56</f>
        <v>0</v>
      </c>
      <c r="E54" s="16">
        <f>'[1]27'!E56</f>
        <v>0</v>
      </c>
      <c r="F54" s="15">
        <f t="shared" si="6"/>
        <v>220</v>
      </c>
      <c r="G54" s="15">
        <f>'[1]27'!H56</f>
        <v>0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'[1]27'!B57</f>
        <v>0</v>
      </c>
      <c r="C55" s="16">
        <f>'[1]27'!C57</f>
        <v>220</v>
      </c>
      <c r="D55" s="16">
        <f>'[1]27'!D57</f>
        <v>0</v>
      </c>
      <c r="E55" s="16">
        <f>'[1]27'!E57</f>
        <v>0</v>
      </c>
      <c r="F55" s="15">
        <f t="shared" si="6"/>
        <v>220</v>
      </c>
      <c r="G55" s="15">
        <f>'[1]27'!H57</f>
        <v>0</v>
      </c>
      <c r="H55" s="16">
        <f>'[1]27'!I57</f>
        <v>0</v>
      </c>
      <c r="I55" s="16">
        <f>'[1]27'!J57</f>
        <v>0</v>
      </c>
      <c r="J55" s="16">
        <f>'[1]27'!K57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'[1]27'!B58</f>
        <v>0</v>
      </c>
      <c r="C56" s="16">
        <f>'[1]27'!C58</f>
        <v>220</v>
      </c>
      <c r="D56" s="16">
        <f>'[1]27'!D58</f>
        <v>0</v>
      </c>
      <c r="E56" s="16">
        <f>'[1]27'!E58</f>
        <v>0</v>
      </c>
      <c r="F56" s="15">
        <f t="shared" si="6"/>
        <v>220</v>
      </c>
      <c r="G56" s="15">
        <f>'[1]27'!H58</f>
        <v>0</v>
      </c>
      <c r="H56" s="16">
        <f>'[1]27'!I58</f>
        <v>0</v>
      </c>
      <c r="I56" s="16">
        <f>'[1]27'!J58</f>
        <v>0</v>
      </c>
      <c r="J56" s="16">
        <f>'[1]27'!K58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'[1]27'!B59</f>
        <v>0</v>
      </c>
      <c r="C57" s="16">
        <f>'[1]27'!C59</f>
        <v>220</v>
      </c>
      <c r="D57" s="16">
        <f>'[1]27'!D59</f>
        <v>0</v>
      </c>
      <c r="E57" s="16">
        <f>'[1]27'!E59</f>
        <v>0</v>
      </c>
      <c r="F57" s="15">
        <f t="shared" si="6"/>
        <v>220</v>
      </c>
      <c r="G57" s="15">
        <f>'[1]27'!H59</f>
        <v>0</v>
      </c>
      <c r="H57" s="16">
        <f>'[1]27'!I59</f>
        <v>0</v>
      </c>
      <c r="I57" s="16">
        <f>'[1]27'!J59</f>
        <v>0</v>
      </c>
      <c r="J57" s="16">
        <f>'[1]27'!K59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'[1]27'!B60</f>
        <v>0</v>
      </c>
      <c r="C58" s="16">
        <f>'[1]27'!C60</f>
        <v>220</v>
      </c>
      <c r="D58" s="16">
        <f>'[1]27'!D60</f>
        <v>0</v>
      </c>
      <c r="E58" s="16">
        <f>'[1]27'!E60</f>
        <v>0</v>
      </c>
      <c r="F58" s="15">
        <f t="shared" si="6"/>
        <v>220</v>
      </c>
      <c r="G58" s="15">
        <f>'[1]27'!H60</f>
        <v>0</v>
      </c>
      <c r="H58" s="16">
        <f>'[1]27'!I60</f>
        <v>0</v>
      </c>
      <c r="I58" s="16">
        <f>'[1]27'!J60</f>
        <v>0</v>
      </c>
      <c r="J58" s="16">
        <f>'[1]27'!K60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'[1]27'!B61</f>
        <v>0</v>
      </c>
      <c r="C59" s="16">
        <f>'[1]27'!C61</f>
        <v>220</v>
      </c>
      <c r="D59" s="16">
        <f>'[1]27'!D61</f>
        <v>0</v>
      </c>
      <c r="E59" s="16">
        <f>'[1]27'!E61</f>
        <v>0</v>
      </c>
      <c r="F59" s="15">
        <f t="shared" si="6"/>
        <v>220</v>
      </c>
      <c r="G59" s="15">
        <f>'[1]27'!H61</f>
        <v>0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'[1]27'!B62</f>
        <v>0</v>
      </c>
      <c r="C60" s="16">
        <f>'[1]27'!C62</f>
        <v>220</v>
      </c>
      <c r="D60" s="16">
        <f>'[1]27'!D62</f>
        <v>0</v>
      </c>
      <c r="E60" s="16">
        <f>'[1]27'!E62</f>
        <v>0</v>
      </c>
      <c r="F60" s="15">
        <f t="shared" si="6"/>
        <v>220</v>
      </c>
      <c r="G60" s="15">
        <f>'[1]27'!H62</f>
        <v>0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'[1]27'!B63</f>
        <v>0</v>
      </c>
      <c r="C61" s="16">
        <f>'[1]27'!C63</f>
        <v>220</v>
      </c>
      <c r="D61" s="16">
        <f>'[1]27'!D63</f>
        <v>0</v>
      </c>
      <c r="E61" s="16">
        <f>'[1]27'!E63</f>
        <v>0</v>
      </c>
      <c r="F61" s="15">
        <f t="shared" si="6"/>
        <v>220</v>
      </c>
      <c r="G61" s="15">
        <f>'[1]27'!H63</f>
        <v>0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'[1]27'!B64</f>
        <v>0</v>
      </c>
      <c r="C62" s="16">
        <f>'[1]27'!C64</f>
        <v>220</v>
      </c>
      <c r="D62" s="16">
        <f>'[1]27'!D64</f>
        <v>0</v>
      </c>
      <c r="E62" s="16">
        <f>'[1]27'!E64</f>
        <v>0</v>
      </c>
      <c r="F62" s="15">
        <f t="shared" si="6"/>
        <v>220</v>
      </c>
      <c r="G62" s="15">
        <f>'[1]27'!H64</f>
        <v>0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'[1]27'!B65</f>
        <v>0</v>
      </c>
      <c r="C63" s="16">
        <f>'[1]27'!C65</f>
        <v>220</v>
      </c>
      <c r="D63" s="16">
        <f>'[1]27'!D65</f>
        <v>0</v>
      </c>
      <c r="E63" s="16">
        <f>'[1]27'!E65</f>
        <v>0</v>
      </c>
      <c r="F63" s="15">
        <f t="shared" si="6"/>
        <v>220</v>
      </c>
      <c r="G63" s="15">
        <f>'[1]27'!H65</f>
        <v>0</v>
      </c>
      <c r="H63" s="16">
        <f>'[1]27'!I65</f>
        <v>0</v>
      </c>
      <c r="I63" s="16">
        <f>'[1]27'!J65</f>
        <v>0</v>
      </c>
      <c r="J63" s="16">
        <f>'[1]27'!K65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'[1]27'!B66</f>
        <v>0</v>
      </c>
      <c r="C64" s="16">
        <f>'[1]27'!C66</f>
        <v>220</v>
      </c>
      <c r="D64" s="16">
        <f>'[1]27'!D66</f>
        <v>0</v>
      </c>
      <c r="E64" s="16">
        <f>'[1]27'!E66</f>
        <v>0</v>
      </c>
      <c r="F64" s="15">
        <f t="shared" si="6"/>
        <v>220</v>
      </c>
      <c r="G64" s="15">
        <f>'[1]27'!H66</f>
        <v>0</v>
      </c>
      <c r="H64" s="16">
        <f>'[1]27'!I66</f>
        <v>0</v>
      </c>
      <c r="I64" s="16">
        <f>'[1]27'!J66</f>
        <v>0</v>
      </c>
      <c r="J64" s="16">
        <f>'[1]27'!K66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'[1]27'!B67</f>
        <v>0</v>
      </c>
      <c r="C65" s="16">
        <f>'[1]27'!C67</f>
        <v>220</v>
      </c>
      <c r="D65" s="16">
        <f>'[1]27'!D67</f>
        <v>0</v>
      </c>
      <c r="E65" s="16">
        <f>'[1]27'!E67</f>
        <v>0</v>
      </c>
      <c r="F65" s="15">
        <f t="shared" si="6"/>
        <v>220</v>
      </c>
      <c r="G65" s="15">
        <f>'[1]27'!H67</f>
        <v>0</v>
      </c>
      <c r="H65" s="16">
        <f>'[1]27'!I67</f>
        <v>0</v>
      </c>
      <c r="I65" s="16">
        <f>'[1]27'!J67</f>
        <v>0</v>
      </c>
      <c r="J65" s="16">
        <f>'[1]27'!K67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'[1]27'!B68</f>
        <v>0</v>
      </c>
      <c r="C66" s="16">
        <f>'[1]27'!C68</f>
        <v>220</v>
      </c>
      <c r="D66" s="16">
        <f>'[1]27'!D68</f>
        <v>0</v>
      </c>
      <c r="E66" s="16">
        <f>'[1]27'!E68</f>
        <v>0</v>
      </c>
      <c r="F66" s="15">
        <f t="shared" si="6"/>
        <v>220</v>
      </c>
      <c r="G66" s="15">
        <f>'[1]27'!H68</f>
        <v>0</v>
      </c>
      <c r="H66" s="16">
        <f>'[1]27'!I68</f>
        <v>0</v>
      </c>
      <c r="I66" s="16">
        <f>'[1]27'!J68</f>
        <v>0</v>
      </c>
      <c r="J66" s="16">
        <f>'[1]27'!K68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'[1]27'!B69</f>
        <v>0</v>
      </c>
      <c r="C67" s="16">
        <f>'[1]27'!C69</f>
        <v>220</v>
      </c>
      <c r="D67" s="16">
        <f>'[1]27'!D69</f>
        <v>0</v>
      </c>
      <c r="E67" s="16">
        <f>'[1]27'!E69</f>
        <v>0</v>
      </c>
      <c r="F67" s="15">
        <f t="shared" si="6"/>
        <v>220</v>
      </c>
      <c r="G67" s="15">
        <f>'[1]27'!H69</f>
        <v>0</v>
      </c>
      <c r="H67" s="16">
        <f>'[1]27'!I69</f>
        <v>0</v>
      </c>
      <c r="I67" s="16">
        <f>'[1]27'!J69</f>
        <v>0</v>
      </c>
      <c r="J67" s="16">
        <f>'[1]27'!K69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'[1]27'!B70</f>
        <v>0</v>
      </c>
      <c r="C68" s="16">
        <f>'[1]27'!C70</f>
        <v>220</v>
      </c>
      <c r="D68" s="16">
        <f>'[1]27'!D70</f>
        <v>0</v>
      </c>
      <c r="E68" s="16">
        <f>'[1]27'!E70</f>
        <v>0</v>
      </c>
      <c r="F68" s="15">
        <f t="shared" si="6"/>
        <v>220</v>
      </c>
      <c r="G68" s="15">
        <f>'[1]27'!H70</f>
        <v>0</v>
      </c>
      <c r="H68" s="16">
        <f>'[1]27'!I70</f>
        <v>0</v>
      </c>
      <c r="I68" s="16">
        <f>'[1]27'!J70</f>
        <v>0</v>
      </c>
      <c r="J68" s="16">
        <f>'[1]27'!K70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'[1]27'!B71</f>
        <v>0</v>
      </c>
      <c r="C69" s="16">
        <f>'[1]27'!C71</f>
        <v>220</v>
      </c>
      <c r="D69" s="16">
        <f>'[1]27'!D71</f>
        <v>0</v>
      </c>
      <c r="E69" s="16">
        <f>'[1]27'!E71</f>
        <v>0</v>
      </c>
      <c r="F69" s="15">
        <f t="shared" ref="F69:F98" si="17">SUM(B69:E69)</f>
        <v>220</v>
      </c>
      <c r="G69" s="15">
        <f>'[1]27'!H71</f>
        <v>0</v>
      </c>
      <c r="H69" s="16">
        <f>'[1]27'!I71</f>
        <v>0</v>
      </c>
      <c r="I69" s="16">
        <f>'[1]27'!J71</f>
        <v>0</v>
      </c>
      <c r="J69" s="16">
        <f>'[1]27'!K71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'[1]27'!B72</f>
        <v>0</v>
      </c>
      <c r="C70" s="16">
        <f>'[1]27'!C72</f>
        <v>220</v>
      </c>
      <c r="D70" s="16">
        <f>'[1]27'!D72</f>
        <v>0</v>
      </c>
      <c r="E70" s="16">
        <f>'[1]27'!E72</f>
        <v>0</v>
      </c>
      <c r="F70" s="15">
        <f t="shared" si="17"/>
        <v>220</v>
      </c>
      <c r="G70" s="15">
        <f>'[1]27'!H72</f>
        <v>0</v>
      </c>
      <c r="H70" s="16">
        <f>'[1]27'!I72</f>
        <v>0</v>
      </c>
      <c r="I70" s="16">
        <f>'[1]27'!J72</f>
        <v>0</v>
      </c>
      <c r="J70" s="16">
        <f>'[1]27'!K72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'[1]27'!B73</f>
        <v>0</v>
      </c>
      <c r="C71" s="16">
        <f>'[1]27'!C73</f>
        <v>220</v>
      </c>
      <c r="D71" s="16">
        <f>'[1]27'!D73</f>
        <v>0</v>
      </c>
      <c r="E71" s="16">
        <f>'[1]27'!E73</f>
        <v>0</v>
      </c>
      <c r="F71" s="15">
        <f t="shared" si="17"/>
        <v>220</v>
      </c>
      <c r="G71" s="15">
        <f>'[1]27'!H73</f>
        <v>0</v>
      </c>
      <c r="H71" s="16">
        <f>'[1]27'!I73</f>
        <v>0</v>
      </c>
      <c r="I71" s="16">
        <f>'[1]27'!J73</f>
        <v>0</v>
      </c>
      <c r="J71" s="16">
        <f>'[1]27'!K73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'[1]27'!B74</f>
        <v>0</v>
      </c>
      <c r="C72" s="16">
        <f>'[1]27'!C74</f>
        <v>220</v>
      </c>
      <c r="D72" s="16">
        <f>'[1]27'!D74</f>
        <v>0</v>
      </c>
      <c r="E72" s="16">
        <f>'[1]27'!E74</f>
        <v>0</v>
      </c>
      <c r="F72" s="15">
        <f t="shared" si="17"/>
        <v>220</v>
      </c>
      <c r="G72" s="15">
        <f>'[1]27'!H74</f>
        <v>0</v>
      </c>
      <c r="H72" s="16">
        <f>'[1]27'!I74</f>
        <v>0</v>
      </c>
      <c r="I72" s="16">
        <f>'[1]27'!J74</f>
        <v>0</v>
      </c>
      <c r="J72" s="16">
        <f>'[1]27'!K74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'[1]27'!B75</f>
        <v>0</v>
      </c>
      <c r="C73" s="16">
        <f>'[1]27'!C75</f>
        <v>220</v>
      </c>
      <c r="D73" s="16">
        <f>'[1]27'!D75</f>
        <v>0</v>
      </c>
      <c r="E73" s="16">
        <f>'[1]27'!E75</f>
        <v>0</v>
      </c>
      <c r="F73" s="15">
        <f t="shared" si="17"/>
        <v>220</v>
      </c>
      <c r="G73" s="15">
        <f>'[1]27'!H75</f>
        <v>0</v>
      </c>
      <c r="H73" s="16">
        <f>'[1]27'!I75</f>
        <v>0</v>
      </c>
      <c r="I73" s="16">
        <f>'[1]27'!J75</f>
        <v>0</v>
      </c>
      <c r="J73" s="16">
        <f>'[1]27'!K75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'[1]27'!B76</f>
        <v>0</v>
      </c>
      <c r="C74" s="16">
        <f>'[1]27'!C76</f>
        <v>220</v>
      </c>
      <c r="D74" s="16">
        <f>'[1]27'!D76</f>
        <v>0</v>
      </c>
      <c r="E74" s="16">
        <f>'[1]27'!E76</f>
        <v>0</v>
      </c>
      <c r="F74" s="15">
        <f t="shared" si="17"/>
        <v>220</v>
      </c>
      <c r="G74" s="15">
        <f>'[1]27'!H76</f>
        <v>0</v>
      </c>
      <c r="H74" s="16">
        <f>'[1]27'!I76</f>
        <v>0</v>
      </c>
      <c r="I74" s="16">
        <f>'[1]27'!J76</f>
        <v>0</v>
      </c>
      <c r="J74" s="16">
        <f>'[1]27'!K76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'[1]27'!B77</f>
        <v>0</v>
      </c>
      <c r="C75" s="16">
        <f>'[1]27'!C77</f>
        <v>220</v>
      </c>
      <c r="D75" s="16">
        <f>'[1]27'!D77</f>
        <v>0</v>
      </c>
      <c r="E75" s="16">
        <f>'[1]27'!E77</f>
        <v>0</v>
      </c>
      <c r="F75" s="15">
        <f t="shared" si="17"/>
        <v>220</v>
      </c>
      <c r="G75" s="15">
        <f>'[1]27'!H77</f>
        <v>0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'[1]27'!B78</f>
        <v>0</v>
      </c>
      <c r="C76" s="16">
        <f>'[1]27'!C78</f>
        <v>220</v>
      </c>
      <c r="D76" s="16">
        <f>'[1]27'!D78</f>
        <v>0</v>
      </c>
      <c r="E76" s="16">
        <f>'[1]27'!E78</f>
        <v>0</v>
      </c>
      <c r="F76" s="15">
        <f t="shared" si="17"/>
        <v>220</v>
      </c>
      <c r="G76" s="15">
        <f>'[1]27'!H78</f>
        <v>0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'[1]27'!B79</f>
        <v>0</v>
      </c>
      <c r="C77" s="16">
        <f>'[1]27'!C79</f>
        <v>220</v>
      </c>
      <c r="D77" s="16">
        <f>'[1]27'!D79</f>
        <v>0</v>
      </c>
      <c r="E77" s="16">
        <f>'[1]27'!E79</f>
        <v>0</v>
      </c>
      <c r="F77" s="15">
        <f t="shared" si="17"/>
        <v>220</v>
      </c>
      <c r="G77" s="15">
        <f>'[1]27'!H79</f>
        <v>0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'[1]27'!B80</f>
        <v>0</v>
      </c>
      <c r="C78" s="16">
        <f>'[1]27'!C80</f>
        <v>220</v>
      </c>
      <c r="D78" s="16">
        <f>'[1]27'!D80</f>
        <v>0</v>
      </c>
      <c r="E78" s="16">
        <f>'[1]27'!E80</f>
        <v>0</v>
      </c>
      <c r="F78" s="15">
        <f t="shared" si="17"/>
        <v>220</v>
      </c>
      <c r="G78" s="15">
        <f>'[1]27'!H80</f>
        <v>0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'[1]27'!B81</f>
        <v>0</v>
      </c>
      <c r="C79" s="16">
        <f>'[1]27'!C81</f>
        <v>220</v>
      </c>
      <c r="D79" s="16">
        <f>'[1]27'!D81</f>
        <v>0</v>
      </c>
      <c r="E79" s="16">
        <f>'[1]27'!E81</f>
        <v>0</v>
      </c>
      <c r="F79" s="15">
        <f t="shared" si="17"/>
        <v>220</v>
      </c>
      <c r="G79" s="15">
        <f>'[1]27'!H81</f>
        <v>0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'[1]27'!B82</f>
        <v>0</v>
      </c>
      <c r="C80" s="16">
        <f>'[1]27'!C82</f>
        <v>220</v>
      </c>
      <c r="D80" s="16">
        <f>'[1]27'!D82</f>
        <v>0</v>
      </c>
      <c r="E80" s="16">
        <f>'[1]27'!E82</f>
        <v>0</v>
      </c>
      <c r="F80" s="15">
        <f t="shared" si="17"/>
        <v>220</v>
      </c>
      <c r="G80" s="15">
        <f>'[1]27'!H82</f>
        <v>0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'[1]27'!B83</f>
        <v>0</v>
      </c>
      <c r="C81" s="16">
        <f>'[1]27'!C83</f>
        <v>220</v>
      </c>
      <c r="D81" s="16">
        <f>'[1]27'!D83</f>
        <v>0</v>
      </c>
      <c r="E81" s="16">
        <f>'[1]27'!E83</f>
        <v>0</v>
      </c>
      <c r="F81" s="15">
        <f t="shared" si="17"/>
        <v>220</v>
      </c>
      <c r="G81" s="15">
        <f>'[1]27'!H83</f>
        <v>0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'[1]27'!B84</f>
        <v>0</v>
      </c>
      <c r="C82" s="16">
        <f>'[1]27'!C84</f>
        <v>220</v>
      </c>
      <c r="D82" s="16">
        <f>'[1]27'!D84</f>
        <v>0</v>
      </c>
      <c r="E82" s="16">
        <f>'[1]27'!E84</f>
        <v>0</v>
      </c>
      <c r="F82" s="15">
        <f t="shared" si="17"/>
        <v>220</v>
      </c>
      <c r="G82" s="15">
        <f>'[1]27'!H84</f>
        <v>0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'[1]27'!B85</f>
        <v>0</v>
      </c>
      <c r="C83" s="16">
        <f>'[1]27'!C85</f>
        <v>220</v>
      </c>
      <c r="D83" s="16">
        <f>'[1]27'!D85</f>
        <v>0</v>
      </c>
      <c r="E83" s="16">
        <f>'[1]27'!E85</f>
        <v>0</v>
      </c>
      <c r="F83" s="15">
        <f t="shared" si="17"/>
        <v>220</v>
      </c>
      <c r="G83" s="15">
        <f>'[1]27'!H85</f>
        <v>0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'[1]27'!B86</f>
        <v>0</v>
      </c>
      <c r="C84" s="16">
        <f>'[1]27'!C86</f>
        <v>220</v>
      </c>
      <c r="D84" s="16">
        <f>'[1]27'!D86</f>
        <v>0</v>
      </c>
      <c r="E84" s="16">
        <f>'[1]27'!E86</f>
        <v>0</v>
      </c>
      <c r="F84" s="15">
        <f t="shared" si="17"/>
        <v>220</v>
      </c>
      <c r="G84" s="15">
        <f>'[1]27'!H86</f>
        <v>0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'[1]27'!B87</f>
        <v>0</v>
      </c>
      <c r="C85" s="16">
        <f>'[1]27'!C87</f>
        <v>220</v>
      </c>
      <c r="D85" s="16">
        <f>'[1]27'!D87</f>
        <v>0</v>
      </c>
      <c r="E85" s="16">
        <f>'[1]27'!E87</f>
        <v>0</v>
      </c>
      <c r="F85" s="15">
        <f t="shared" si="17"/>
        <v>220</v>
      </c>
      <c r="G85" s="15">
        <f>'[1]27'!H87</f>
        <v>0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'[1]27'!B88</f>
        <v>0</v>
      </c>
      <c r="C86" s="16">
        <f>'[1]27'!C88</f>
        <v>220</v>
      </c>
      <c r="D86" s="16">
        <f>'[1]27'!D88</f>
        <v>0</v>
      </c>
      <c r="E86" s="16">
        <f>'[1]27'!E88</f>
        <v>0</v>
      </c>
      <c r="F86" s="15">
        <f t="shared" si="17"/>
        <v>220</v>
      </c>
      <c r="G86" s="15">
        <f>'[1]27'!H88</f>
        <v>0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'[1]27'!B89</f>
        <v>0</v>
      </c>
      <c r="C87" s="16">
        <f>'[1]27'!C89</f>
        <v>220</v>
      </c>
      <c r="D87" s="16">
        <f>'[1]27'!D89</f>
        <v>0</v>
      </c>
      <c r="E87" s="16">
        <f>'[1]27'!E89</f>
        <v>0</v>
      </c>
      <c r="F87" s="15">
        <f t="shared" si="17"/>
        <v>220</v>
      </c>
      <c r="G87" s="15">
        <f>'[1]27'!H89</f>
        <v>0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'[1]27'!B90</f>
        <v>0</v>
      </c>
      <c r="C88" s="16">
        <f>'[1]27'!C90</f>
        <v>220</v>
      </c>
      <c r="D88" s="16">
        <f>'[1]27'!D90</f>
        <v>0</v>
      </c>
      <c r="E88" s="16">
        <f>'[1]27'!E90</f>
        <v>0</v>
      </c>
      <c r="F88" s="15">
        <f t="shared" si="17"/>
        <v>220</v>
      </c>
      <c r="G88" s="15">
        <f>'[1]27'!H90</f>
        <v>0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'[1]27'!B91</f>
        <v>0</v>
      </c>
      <c r="C89" s="16">
        <f>'[1]27'!C91</f>
        <v>220</v>
      </c>
      <c r="D89" s="16">
        <f>'[1]27'!D91</f>
        <v>0</v>
      </c>
      <c r="E89" s="16">
        <f>'[1]27'!E91</f>
        <v>0</v>
      </c>
      <c r="F89" s="15">
        <f t="shared" si="17"/>
        <v>220</v>
      </c>
      <c r="G89" s="15">
        <f>'[1]27'!H91</f>
        <v>0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'[1]27'!B92</f>
        <v>0</v>
      </c>
      <c r="C90" s="16">
        <f>'[1]27'!C92</f>
        <v>220</v>
      </c>
      <c r="D90" s="16">
        <f>'[1]27'!D92</f>
        <v>0</v>
      </c>
      <c r="E90" s="16">
        <f>'[1]27'!E92</f>
        <v>0</v>
      </c>
      <c r="F90" s="15">
        <f t="shared" si="17"/>
        <v>220</v>
      </c>
      <c r="G90" s="15">
        <f>'[1]27'!H92</f>
        <v>0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'[1]27'!B93</f>
        <v>0</v>
      </c>
      <c r="C91" s="16">
        <f>'[1]27'!C93</f>
        <v>220</v>
      </c>
      <c r="D91" s="16">
        <f>'[1]27'!D93</f>
        <v>0</v>
      </c>
      <c r="E91" s="16">
        <f>'[1]27'!E93</f>
        <v>0</v>
      </c>
      <c r="F91" s="15">
        <f t="shared" si="17"/>
        <v>220</v>
      </c>
      <c r="G91" s="15">
        <f>'[1]27'!H93</f>
        <v>0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'[1]27'!B94</f>
        <v>0</v>
      </c>
      <c r="C92" s="16">
        <f>'[1]27'!C94</f>
        <v>220</v>
      </c>
      <c r="D92" s="16">
        <f>'[1]27'!D94</f>
        <v>0</v>
      </c>
      <c r="E92" s="16">
        <f>'[1]27'!E94</f>
        <v>0</v>
      </c>
      <c r="F92" s="15">
        <f t="shared" si="17"/>
        <v>220</v>
      </c>
      <c r="G92" s="15">
        <f>'[1]27'!H94</f>
        <v>0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'[1]27'!B95</f>
        <v>0</v>
      </c>
      <c r="C93" s="16">
        <f>'[1]27'!C95</f>
        <v>220</v>
      </c>
      <c r="D93" s="16">
        <f>'[1]27'!D95</f>
        <v>0</v>
      </c>
      <c r="E93" s="16">
        <f>'[1]27'!E95</f>
        <v>0</v>
      </c>
      <c r="F93" s="15">
        <f t="shared" si="17"/>
        <v>220</v>
      </c>
      <c r="G93" s="15">
        <f>'[1]27'!H95</f>
        <v>0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'[1]27'!B96</f>
        <v>0</v>
      </c>
      <c r="C94" s="16">
        <f>'[1]27'!C96</f>
        <v>220</v>
      </c>
      <c r="D94" s="16">
        <f>'[1]27'!D96</f>
        <v>0</v>
      </c>
      <c r="E94" s="16">
        <f>'[1]27'!E96</f>
        <v>0</v>
      </c>
      <c r="F94" s="15">
        <f t="shared" si="17"/>
        <v>220</v>
      </c>
      <c r="G94" s="15">
        <f>'[1]27'!H96</f>
        <v>0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'[1]27'!B97</f>
        <v>0</v>
      </c>
      <c r="C95" s="16">
        <f>'[1]27'!C97</f>
        <v>220</v>
      </c>
      <c r="D95" s="16">
        <f>'[1]27'!D97</f>
        <v>0</v>
      </c>
      <c r="E95" s="16">
        <f>'[1]27'!E97</f>
        <v>0</v>
      </c>
      <c r="F95" s="15">
        <f t="shared" si="17"/>
        <v>220</v>
      </c>
      <c r="G95" s="15">
        <f>'[1]27'!H97</f>
        <v>0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'[1]27'!B98</f>
        <v>0</v>
      </c>
      <c r="C96" s="16">
        <f>'[1]27'!C98</f>
        <v>220</v>
      </c>
      <c r="D96" s="16">
        <f>'[1]27'!D98</f>
        <v>0</v>
      </c>
      <c r="E96" s="16">
        <f>'[1]27'!E98</f>
        <v>0</v>
      </c>
      <c r="F96" s="15">
        <f t="shared" si="17"/>
        <v>220</v>
      </c>
      <c r="G96" s="15">
        <f>'[1]27'!H98</f>
        <v>0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'[1]27'!B99</f>
        <v>0</v>
      </c>
      <c r="C97" s="16">
        <f>'[1]27'!C99</f>
        <v>220</v>
      </c>
      <c r="D97" s="16">
        <f>'[1]27'!D99</f>
        <v>0</v>
      </c>
      <c r="E97" s="16">
        <f>'[1]27'!E99</f>
        <v>0</v>
      </c>
      <c r="F97" s="15">
        <f t="shared" si="17"/>
        <v>220</v>
      </c>
      <c r="G97" s="15">
        <f>'[1]27'!H99</f>
        <v>0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'[1]27'!B100</f>
        <v>0</v>
      </c>
      <c r="C98" s="16">
        <f>'[1]27'!C100</f>
        <v>220</v>
      </c>
      <c r="D98" s="16">
        <f>'[1]27'!D100</f>
        <v>0</v>
      </c>
      <c r="E98" s="16">
        <f>'[1]27'!E100</f>
        <v>0</v>
      </c>
      <c r="F98" s="15">
        <f t="shared" si="17"/>
        <v>220</v>
      </c>
      <c r="G98" s="15">
        <f>'[1]27'!H100</f>
        <v>0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44922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'[2]27'!B5</f>
        <v>84</v>
      </c>
      <c r="C3" s="205">
        <f>'[2]27'!C5</f>
        <v>0</v>
      </c>
      <c r="D3" s="205">
        <f>'[2]27'!D5</f>
        <v>0</v>
      </c>
      <c r="E3" s="205">
        <f>'[2]27'!E5</f>
        <v>0</v>
      </c>
      <c r="F3" s="15">
        <f>SUM(B3:E3)</f>
        <v>84</v>
      </c>
      <c r="G3" s="204">
        <f>'[2]27'!H5</f>
        <v>39</v>
      </c>
      <c r="H3" s="205">
        <f>'[2]27'!I5</f>
        <v>0</v>
      </c>
      <c r="I3" s="205">
        <f>'[2]27'!J5</f>
        <v>0</v>
      </c>
      <c r="J3" s="205">
        <f>'[2]27'!K5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'[2]27'!B6</f>
        <v>84</v>
      </c>
      <c r="C4" s="205">
        <f>'[2]27'!C6</f>
        <v>0</v>
      </c>
      <c r="D4" s="205">
        <f>'[2]27'!D6</f>
        <v>0</v>
      </c>
      <c r="E4" s="205">
        <f>'[2]27'!E6</f>
        <v>0</v>
      </c>
      <c r="F4" s="15">
        <f>SUM(B4:E4)</f>
        <v>84</v>
      </c>
      <c r="G4" s="204">
        <f>'[2]27'!H6</f>
        <v>39</v>
      </c>
      <c r="H4" s="205">
        <f>'[2]27'!I6</f>
        <v>0</v>
      </c>
      <c r="I4" s="205">
        <f>'[2]27'!J6</f>
        <v>0</v>
      </c>
      <c r="J4" s="205">
        <f>'[2]27'!K6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'[2]27'!B7</f>
        <v>84</v>
      </c>
      <c r="C5" s="205">
        <f>'[2]27'!C7</f>
        <v>0</v>
      </c>
      <c r="D5" s="205">
        <f>'[2]27'!D7</f>
        <v>0</v>
      </c>
      <c r="E5" s="205">
        <f>'[2]27'!E7</f>
        <v>0</v>
      </c>
      <c r="F5" s="15">
        <f t="shared" ref="F5:F68" si="6">SUM(B5:E5)</f>
        <v>84</v>
      </c>
      <c r="G5" s="204">
        <f>'[2]27'!H7</f>
        <v>39</v>
      </c>
      <c r="H5" s="205">
        <f>'[2]27'!I7</f>
        <v>0</v>
      </c>
      <c r="I5" s="205">
        <f>'[2]27'!J7</f>
        <v>0</v>
      </c>
      <c r="J5" s="205">
        <f>'[2]27'!K7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'[2]27'!B8</f>
        <v>84</v>
      </c>
      <c r="C6" s="205">
        <f>'[2]27'!C8</f>
        <v>0</v>
      </c>
      <c r="D6" s="205">
        <f>'[2]27'!D8</f>
        <v>0</v>
      </c>
      <c r="E6" s="205">
        <f>'[2]27'!E8</f>
        <v>0</v>
      </c>
      <c r="F6" s="15">
        <f t="shared" si="6"/>
        <v>84</v>
      </c>
      <c r="G6" s="204">
        <f>'[2]27'!H8</f>
        <v>39</v>
      </c>
      <c r="H6" s="205">
        <f>'[2]27'!I8</f>
        <v>0</v>
      </c>
      <c r="I6" s="205">
        <f>'[2]27'!J8</f>
        <v>0</v>
      </c>
      <c r="J6" s="205">
        <f>'[2]27'!K8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'[2]27'!B9</f>
        <v>84</v>
      </c>
      <c r="C7" s="205">
        <f>'[2]27'!C9</f>
        <v>0</v>
      </c>
      <c r="D7" s="205">
        <f>'[2]27'!D9</f>
        <v>0</v>
      </c>
      <c r="E7" s="205">
        <f>'[2]27'!E9</f>
        <v>0</v>
      </c>
      <c r="F7" s="15">
        <f t="shared" si="6"/>
        <v>84</v>
      </c>
      <c r="G7" s="204">
        <f>'[2]27'!H9</f>
        <v>39</v>
      </c>
      <c r="H7" s="205">
        <f>'[2]27'!I9</f>
        <v>0</v>
      </c>
      <c r="I7" s="205">
        <f>'[2]27'!J9</f>
        <v>0</v>
      </c>
      <c r="J7" s="205">
        <f>'[2]27'!K9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'[2]27'!B10</f>
        <v>84</v>
      </c>
      <c r="C8" s="205">
        <f>'[2]27'!C10</f>
        <v>0</v>
      </c>
      <c r="D8" s="205">
        <f>'[2]27'!D10</f>
        <v>0</v>
      </c>
      <c r="E8" s="205">
        <f>'[2]27'!E10</f>
        <v>0</v>
      </c>
      <c r="F8" s="15">
        <f t="shared" si="6"/>
        <v>84</v>
      </c>
      <c r="G8" s="204">
        <f>'[2]27'!H10</f>
        <v>39</v>
      </c>
      <c r="H8" s="205">
        <f>'[2]27'!I10</f>
        <v>0</v>
      </c>
      <c r="I8" s="205">
        <f>'[2]27'!J10</f>
        <v>0</v>
      </c>
      <c r="J8" s="205">
        <f>'[2]27'!K10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'[2]27'!B11</f>
        <v>84</v>
      </c>
      <c r="C9" s="205">
        <f>'[2]27'!C11</f>
        <v>0</v>
      </c>
      <c r="D9" s="205">
        <f>'[2]27'!D11</f>
        <v>0</v>
      </c>
      <c r="E9" s="205">
        <f>'[2]27'!E11</f>
        <v>0</v>
      </c>
      <c r="F9" s="15">
        <f t="shared" si="6"/>
        <v>84</v>
      </c>
      <c r="G9" s="204">
        <f>'[2]27'!H11</f>
        <v>39</v>
      </c>
      <c r="H9" s="205">
        <f>'[2]27'!I11</f>
        <v>0</v>
      </c>
      <c r="I9" s="205">
        <f>'[2]27'!J11</f>
        <v>0</v>
      </c>
      <c r="J9" s="205">
        <f>'[2]27'!K11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'[2]27'!B12</f>
        <v>84</v>
      </c>
      <c r="C10" s="205">
        <f>'[2]27'!C12</f>
        <v>0</v>
      </c>
      <c r="D10" s="205">
        <f>'[2]27'!D12</f>
        <v>0</v>
      </c>
      <c r="E10" s="205">
        <f>'[2]27'!E12</f>
        <v>0</v>
      </c>
      <c r="F10" s="15">
        <f t="shared" si="6"/>
        <v>84</v>
      </c>
      <c r="G10" s="204">
        <f>'[2]27'!H12</f>
        <v>39</v>
      </c>
      <c r="H10" s="205">
        <f>'[2]27'!I12</f>
        <v>0</v>
      </c>
      <c r="I10" s="205">
        <f>'[2]27'!J12</f>
        <v>0</v>
      </c>
      <c r="J10" s="205">
        <f>'[2]27'!K12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'[2]27'!B13</f>
        <v>84</v>
      </c>
      <c r="C11" s="205">
        <f>'[2]27'!C13</f>
        <v>0</v>
      </c>
      <c r="D11" s="205">
        <f>'[2]27'!D13</f>
        <v>0</v>
      </c>
      <c r="E11" s="205">
        <f>'[2]27'!E13</f>
        <v>0</v>
      </c>
      <c r="F11" s="15">
        <f t="shared" si="6"/>
        <v>84</v>
      </c>
      <c r="G11" s="204">
        <f>'[2]27'!H13</f>
        <v>39</v>
      </c>
      <c r="H11" s="205">
        <f>'[2]27'!I13</f>
        <v>0</v>
      </c>
      <c r="I11" s="205">
        <f>'[2]27'!J13</f>
        <v>0</v>
      </c>
      <c r="J11" s="205">
        <f>'[2]27'!K13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'[2]27'!B14</f>
        <v>84</v>
      </c>
      <c r="C12" s="205">
        <f>'[2]27'!C14</f>
        <v>0</v>
      </c>
      <c r="D12" s="205">
        <f>'[2]27'!D14</f>
        <v>0</v>
      </c>
      <c r="E12" s="205">
        <f>'[2]27'!E14</f>
        <v>0</v>
      </c>
      <c r="F12" s="15">
        <f t="shared" si="6"/>
        <v>84</v>
      </c>
      <c r="G12" s="204">
        <f>'[2]27'!H14</f>
        <v>39</v>
      </c>
      <c r="H12" s="205">
        <f>'[2]27'!I14</f>
        <v>0</v>
      </c>
      <c r="I12" s="205">
        <f>'[2]27'!J14</f>
        <v>0</v>
      </c>
      <c r="J12" s="205">
        <f>'[2]27'!K14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'[2]27'!B15</f>
        <v>84</v>
      </c>
      <c r="C13" s="205">
        <f>'[2]27'!C15</f>
        <v>0</v>
      </c>
      <c r="D13" s="205">
        <f>'[2]27'!D15</f>
        <v>0</v>
      </c>
      <c r="E13" s="205">
        <f>'[2]27'!E15</f>
        <v>0</v>
      </c>
      <c r="F13" s="15">
        <f t="shared" si="6"/>
        <v>84</v>
      </c>
      <c r="G13" s="204">
        <f>'[2]27'!H15</f>
        <v>39</v>
      </c>
      <c r="H13" s="205">
        <f>'[2]27'!I15</f>
        <v>0</v>
      </c>
      <c r="I13" s="205">
        <f>'[2]27'!J15</f>
        <v>0</v>
      </c>
      <c r="J13" s="205">
        <f>'[2]27'!K15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'[2]27'!B16</f>
        <v>84</v>
      </c>
      <c r="C14" s="205">
        <f>'[2]27'!C16</f>
        <v>0</v>
      </c>
      <c r="D14" s="205">
        <f>'[2]27'!D16</f>
        <v>0</v>
      </c>
      <c r="E14" s="205">
        <f>'[2]27'!E16</f>
        <v>0</v>
      </c>
      <c r="F14" s="15">
        <f t="shared" si="6"/>
        <v>84</v>
      </c>
      <c r="G14" s="204">
        <f>'[2]27'!H16</f>
        <v>39</v>
      </c>
      <c r="H14" s="205">
        <f>'[2]27'!I16</f>
        <v>0</v>
      </c>
      <c r="I14" s="205">
        <f>'[2]27'!J16</f>
        <v>0</v>
      </c>
      <c r="J14" s="205">
        <f>'[2]27'!K16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'[2]27'!B17</f>
        <v>84</v>
      </c>
      <c r="C15" s="205">
        <f>'[2]27'!C17</f>
        <v>0</v>
      </c>
      <c r="D15" s="205">
        <f>'[2]27'!D17</f>
        <v>0</v>
      </c>
      <c r="E15" s="205">
        <f>'[2]27'!E17</f>
        <v>0</v>
      </c>
      <c r="F15" s="15">
        <f t="shared" si="6"/>
        <v>84</v>
      </c>
      <c r="G15" s="204">
        <f>'[2]27'!H17</f>
        <v>39</v>
      </c>
      <c r="H15" s="205">
        <f>'[2]27'!I17</f>
        <v>0</v>
      </c>
      <c r="I15" s="205">
        <f>'[2]27'!J17</f>
        <v>0</v>
      </c>
      <c r="J15" s="205">
        <f>'[2]27'!K17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'[2]27'!B18</f>
        <v>84</v>
      </c>
      <c r="C16" s="205">
        <f>'[2]27'!C18</f>
        <v>0</v>
      </c>
      <c r="D16" s="205">
        <f>'[2]27'!D18</f>
        <v>0</v>
      </c>
      <c r="E16" s="205">
        <f>'[2]27'!E18</f>
        <v>0</v>
      </c>
      <c r="F16" s="15">
        <f t="shared" si="6"/>
        <v>84</v>
      </c>
      <c r="G16" s="204">
        <f>'[2]27'!H18</f>
        <v>39</v>
      </c>
      <c r="H16" s="205">
        <f>'[2]27'!I18</f>
        <v>0</v>
      </c>
      <c r="I16" s="205">
        <f>'[2]27'!J18</f>
        <v>0</v>
      </c>
      <c r="J16" s="205">
        <f>'[2]27'!K18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'[2]27'!B19</f>
        <v>84</v>
      </c>
      <c r="C17" s="205">
        <f>'[2]27'!C19</f>
        <v>0</v>
      </c>
      <c r="D17" s="205">
        <f>'[2]27'!D19</f>
        <v>0</v>
      </c>
      <c r="E17" s="205">
        <f>'[2]27'!E19</f>
        <v>0</v>
      </c>
      <c r="F17" s="15">
        <f t="shared" si="6"/>
        <v>84</v>
      </c>
      <c r="G17" s="204">
        <f>'[2]27'!H19</f>
        <v>39</v>
      </c>
      <c r="H17" s="205">
        <f>'[2]27'!I19</f>
        <v>0</v>
      </c>
      <c r="I17" s="205">
        <f>'[2]27'!J19</f>
        <v>0</v>
      </c>
      <c r="J17" s="205">
        <f>'[2]27'!K19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'[2]27'!B20</f>
        <v>84</v>
      </c>
      <c r="C18" s="205">
        <f>'[2]27'!C20</f>
        <v>0</v>
      </c>
      <c r="D18" s="205">
        <f>'[2]27'!D20</f>
        <v>0</v>
      </c>
      <c r="E18" s="205">
        <f>'[2]27'!E20</f>
        <v>0</v>
      </c>
      <c r="F18" s="15">
        <f t="shared" si="6"/>
        <v>84</v>
      </c>
      <c r="G18" s="204">
        <f>'[2]27'!H20</f>
        <v>39</v>
      </c>
      <c r="H18" s="205">
        <f>'[2]27'!I20</f>
        <v>0</v>
      </c>
      <c r="I18" s="205">
        <f>'[2]27'!J20</f>
        <v>0</v>
      </c>
      <c r="J18" s="205">
        <f>'[2]27'!K20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'[2]27'!B21</f>
        <v>84</v>
      </c>
      <c r="C19" s="205">
        <f>'[2]27'!C21</f>
        <v>0</v>
      </c>
      <c r="D19" s="205">
        <f>'[2]27'!D21</f>
        <v>0</v>
      </c>
      <c r="E19" s="205">
        <f>'[2]27'!E21</f>
        <v>0</v>
      </c>
      <c r="F19" s="15">
        <f t="shared" si="6"/>
        <v>84</v>
      </c>
      <c r="G19" s="204">
        <f>'[2]27'!H21</f>
        <v>39</v>
      </c>
      <c r="H19" s="205">
        <f>'[2]27'!I21</f>
        <v>0</v>
      </c>
      <c r="I19" s="205">
        <f>'[2]27'!J21</f>
        <v>0</v>
      </c>
      <c r="J19" s="205">
        <f>'[2]27'!K21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'[2]27'!B22</f>
        <v>84</v>
      </c>
      <c r="C20" s="205">
        <f>'[2]27'!C22</f>
        <v>0</v>
      </c>
      <c r="D20" s="205">
        <f>'[2]27'!D22</f>
        <v>0</v>
      </c>
      <c r="E20" s="205">
        <f>'[2]27'!E22</f>
        <v>0</v>
      </c>
      <c r="F20" s="15">
        <f t="shared" si="6"/>
        <v>84</v>
      </c>
      <c r="G20" s="204">
        <f>'[2]27'!H22</f>
        <v>39</v>
      </c>
      <c r="H20" s="205">
        <f>'[2]27'!I22</f>
        <v>0</v>
      </c>
      <c r="I20" s="205">
        <f>'[2]27'!J22</f>
        <v>0</v>
      </c>
      <c r="J20" s="205">
        <f>'[2]27'!K22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'[2]27'!B23</f>
        <v>84</v>
      </c>
      <c r="C21" s="205">
        <f>'[2]27'!C23</f>
        <v>0</v>
      </c>
      <c r="D21" s="205">
        <f>'[2]27'!D23</f>
        <v>0</v>
      </c>
      <c r="E21" s="205">
        <f>'[2]27'!E23</f>
        <v>0</v>
      </c>
      <c r="F21" s="15">
        <f t="shared" si="6"/>
        <v>84</v>
      </c>
      <c r="G21" s="204">
        <f>'[2]27'!H23</f>
        <v>39</v>
      </c>
      <c r="H21" s="205">
        <f>'[2]27'!I23</f>
        <v>0</v>
      </c>
      <c r="I21" s="205">
        <f>'[2]27'!J23</f>
        <v>0</v>
      </c>
      <c r="J21" s="205">
        <f>'[2]27'!K23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'[2]27'!B24</f>
        <v>84</v>
      </c>
      <c r="C22" s="205">
        <f>'[2]27'!C24</f>
        <v>0</v>
      </c>
      <c r="D22" s="205">
        <f>'[2]27'!D24</f>
        <v>0</v>
      </c>
      <c r="E22" s="205">
        <f>'[2]27'!E24</f>
        <v>0</v>
      </c>
      <c r="F22" s="15">
        <f t="shared" si="6"/>
        <v>84</v>
      </c>
      <c r="G22" s="204">
        <f>'[2]27'!H24</f>
        <v>39</v>
      </c>
      <c r="H22" s="205">
        <f>'[2]27'!I24</f>
        <v>0</v>
      </c>
      <c r="I22" s="205">
        <f>'[2]27'!J24</f>
        <v>0</v>
      </c>
      <c r="J22" s="205">
        <f>'[2]27'!K24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'[2]27'!B25</f>
        <v>84</v>
      </c>
      <c r="C23" s="205">
        <f>'[2]27'!C25</f>
        <v>0</v>
      </c>
      <c r="D23" s="205">
        <f>'[2]27'!D25</f>
        <v>0</v>
      </c>
      <c r="E23" s="205">
        <f>'[2]27'!E25</f>
        <v>0</v>
      </c>
      <c r="F23" s="15">
        <f t="shared" si="6"/>
        <v>84</v>
      </c>
      <c r="G23" s="204">
        <f>'[2]27'!H25</f>
        <v>39</v>
      </c>
      <c r="H23" s="205">
        <f>'[2]27'!I25</f>
        <v>0</v>
      </c>
      <c r="I23" s="205">
        <f>'[2]27'!J25</f>
        <v>0</v>
      </c>
      <c r="J23" s="205">
        <f>'[2]27'!K25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'[2]27'!B26</f>
        <v>84</v>
      </c>
      <c r="C24" s="205">
        <f>'[2]27'!C26</f>
        <v>0</v>
      </c>
      <c r="D24" s="205">
        <f>'[2]27'!D26</f>
        <v>0</v>
      </c>
      <c r="E24" s="205">
        <f>'[2]27'!E26</f>
        <v>0</v>
      </c>
      <c r="F24" s="15">
        <f t="shared" si="6"/>
        <v>84</v>
      </c>
      <c r="G24" s="204">
        <f>'[2]27'!H26</f>
        <v>39</v>
      </c>
      <c r="H24" s="205">
        <f>'[2]27'!I26</f>
        <v>0</v>
      </c>
      <c r="I24" s="205">
        <f>'[2]27'!J26</f>
        <v>0</v>
      </c>
      <c r="J24" s="205">
        <f>'[2]27'!K26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'[2]27'!B27</f>
        <v>84</v>
      </c>
      <c r="C25" s="205">
        <f>'[2]27'!C27</f>
        <v>0</v>
      </c>
      <c r="D25" s="205">
        <f>'[2]27'!D27</f>
        <v>0</v>
      </c>
      <c r="E25" s="205">
        <f>'[2]27'!E27</f>
        <v>0</v>
      </c>
      <c r="F25" s="15">
        <f t="shared" si="6"/>
        <v>84</v>
      </c>
      <c r="G25" s="204">
        <f>'[2]27'!H27</f>
        <v>39</v>
      </c>
      <c r="H25" s="205">
        <f>'[2]27'!I27</f>
        <v>0</v>
      </c>
      <c r="I25" s="205">
        <f>'[2]27'!J27</f>
        <v>0</v>
      </c>
      <c r="J25" s="205">
        <f>'[2]27'!K27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'[2]27'!B28</f>
        <v>84</v>
      </c>
      <c r="C26" s="205">
        <f>'[2]27'!C28</f>
        <v>0</v>
      </c>
      <c r="D26" s="205">
        <f>'[2]27'!D28</f>
        <v>0</v>
      </c>
      <c r="E26" s="205">
        <f>'[2]27'!E28</f>
        <v>0</v>
      </c>
      <c r="F26" s="15">
        <f t="shared" si="6"/>
        <v>84</v>
      </c>
      <c r="G26" s="204">
        <f>'[2]27'!H28</f>
        <v>39</v>
      </c>
      <c r="H26" s="205">
        <f>'[2]27'!I28</f>
        <v>0</v>
      </c>
      <c r="I26" s="205">
        <f>'[2]27'!J28</f>
        <v>0</v>
      </c>
      <c r="J26" s="205">
        <f>'[2]27'!K28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'[2]27'!B29</f>
        <v>84</v>
      </c>
      <c r="C27" s="205">
        <f>'[2]27'!C29</f>
        <v>0</v>
      </c>
      <c r="D27" s="205">
        <f>'[2]27'!D29</f>
        <v>0</v>
      </c>
      <c r="E27" s="205">
        <f>'[2]27'!E29</f>
        <v>0</v>
      </c>
      <c r="F27" s="15">
        <f t="shared" si="6"/>
        <v>84</v>
      </c>
      <c r="G27" s="204">
        <f>'[2]27'!H29</f>
        <v>39</v>
      </c>
      <c r="H27" s="205">
        <f>'[2]27'!I29</f>
        <v>0</v>
      </c>
      <c r="I27" s="205">
        <f>'[2]27'!J29</f>
        <v>0</v>
      </c>
      <c r="J27" s="205">
        <f>'[2]27'!K29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'[2]27'!B30</f>
        <v>84</v>
      </c>
      <c r="C28" s="205">
        <f>'[2]27'!C30</f>
        <v>0</v>
      </c>
      <c r="D28" s="205">
        <f>'[2]27'!D30</f>
        <v>0</v>
      </c>
      <c r="E28" s="205">
        <f>'[2]27'!E30</f>
        <v>0</v>
      </c>
      <c r="F28" s="15">
        <f t="shared" si="6"/>
        <v>84</v>
      </c>
      <c r="G28" s="204">
        <f>'[2]27'!H30</f>
        <v>39</v>
      </c>
      <c r="H28" s="205">
        <f>'[2]27'!I30</f>
        <v>0</v>
      </c>
      <c r="I28" s="205">
        <f>'[2]27'!J30</f>
        <v>0</v>
      </c>
      <c r="J28" s="205">
        <f>'[2]27'!K30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'[2]27'!B31</f>
        <v>84</v>
      </c>
      <c r="C29" s="205">
        <f>'[2]27'!C31</f>
        <v>0</v>
      </c>
      <c r="D29" s="205">
        <f>'[2]27'!D31</f>
        <v>0</v>
      </c>
      <c r="E29" s="205">
        <f>'[2]27'!E31</f>
        <v>0</v>
      </c>
      <c r="F29" s="15">
        <f t="shared" si="6"/>
        <v>84</v>
      </c>
      <c r="G29" s="204">
        <f>'[2]27'!H31</f>
        <v>39</v>
      </c>
      <c r="H29" s="205">
        <f>'[2]27'!I31</f>
        <v>0</v>
      </c>
      <c r="I29" s="205">
        <f>'[2]27'!J31</f>
        <v>0</v>
      </c>
      <c r="J29" s="205">
        <f>'[2]27'!K31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'[2]27'!B32</f>
        <v>84</v>
      </c>
      <c r="C30" s="205">
        <f>'[2]27'!C32</f>
        <v>0</v>
      </c>
      <c r="D30" s="205">
        <f>'[2]27'!D32</f>
        <v>0</v>
      </c>
      <c r="E30" s="205">
        <f>'[2]27'!E32</f>
        <v>0</v>
      </c>
      <c r="F30" s="15">
        <f t="shared" si="6"/>
        <v>84</v>
      </c>
      <c r="G30" s="204">
        <f>'[2]27'!H32</f>
        <v>39</v>
      </c>
      <c r="H30" s="205">
        <f>'[2]27'!I32</f>
        <v>0</v>
      </c>
      <c r="I30" s="205">
        <f>'[2]27'!J32</f>
        <v>0</v>
      </c>
      <c r="J30" s="205">
        <f>'[2]27'!K32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'[2]27'!B33</f>
        <v>84</v>
      </c>
      <c r="C31" s="205">
        <f>'[2]27'!C33</f>
        <v>0</v>
      </c>
      <c r="D31" s="205">
        <f>'[2]27'!D33</f>
        <v>0</v>
      </c>
      <c r="E31" s="205">
        <f>'[2]27'!E33</f>
        <v>0</v>
      </c>
      <c r="F31" s="15">
        <f t="shared" si="6"/>
        <v>84</v>
      </c>
      <c r="G31" s="204">
        <f>'[2]27'!H33</f>
        <v>39</v>
      </c>
      <c r="H31" s="205">
        <f>'[2]27'!I33</f>
        <v>0</v>
      </c>
      <c r="I31" s="205">
        <f>'[2]27'!J33</f>
        <v>0</v>
      </c>
      <c r="J31" s="205">
        <f>'[2]27'!K33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'[2]27'!B34</f>
        <v>84</v>
      </c>
      <c r="C32" s="205">
        <f>'[2]27'!C34</f>
        <v>0</v>
      </c>
      <c r="D32" s="205">
        <f>'[2]27'!D34</f>
        <v>0</v>
      </c>
      <c r="E32" s="205">
        <f>'[2]27'!E34</f>
        <v>0</v>
      </c>
      <c r="F32" s="15">
        <f t="shared" si="6"/>
        <v>84</v>
      </c>
      <c r="G32" s="204">
        <f>'[2]27'!H34</f>
        <v>39</v>
      </c>
      <c r="H32" s="205">
        <f>'[2]27'!I34</f>
        <v>0</v>
      </c>
      <c r="I32" s="205">
        <f>'[2]27'!J34</f>
        <v>0</v>
      </c>
      <c r="J32" s="205">
        <f>'[2]27'!K34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'[2]27'!B35</f>
        <v>84</v>
      </c>
      <c r="C33" s="205">
        <f>'[2]27'!C35</f>
        <v>0</v>
      </c>
      <c r="D33" s="205">
        <f>'[2]27'!D35</f>
        <v>0</v>
      </c>
      <c r="E33" s="205">
        <f>'[2]27'!E35</f>
        <v>0</v>
      </c>
      <c r="F33" s="15">
        <f t="shared" si="6"/>
        <v>84</v>
      </c>
      <c r="G33" s="204">
        <f>'[2]27'!H35</f>
        <v>39</v>
      </c>
      <c r="H33" s="205">
        <f>'[2]27'!I35</f>
        <v>0</v>
      </c>
      <c r="I33" s="205">
        <f>'[2]27'!J35</f>
        <v>0</v>
      </c>
      <c r="J33" s="205">
        <f>'[2]27'!K35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'[2]27'!B36</f>
        <v>84</v>
      </c>
      <c r="C34" s="205">
        <f>'[2]27'!C36</f>
        <v>0</v>
      </c>
      <c r="D34" s="205">
        <f>'[2]27'!D36</f>
        <v>0</v>
      </c>
      <c r="E34" s="205">
        <f>'[2]27'!E36</f>
        <v>0</v>
      </c>
      <c r="F34" s="15">
        <f t="shared" si="6"/>
        <v>84</v>
      </c>
      <c r="G34" s="204">
        <f>'[2]27'!H36</f>
        <v>39</v>
      </c>
      <c r="H34" s="205">
        <f>'[2]27'!I36</f>
        <v>0</v>
      </c>
      <c r="I34" s="205">
        <f>'[2]27'!J36</f>
        <v>0</v>
      </c>
      <c r="J34" s="205">
        <f>'[2]27'!K36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'[2]27'!B37</f>
        <v>84</v>
      </c>
      <c r="C35" s="205">
        <f>'[2]27'!C37</f>
        <v>0</v>
      </c>
      <c r="D35" s="205">
        <f>'[2]27'!D37</f>
        <v>0</v>
      </c>
      <c r="E35" s="205">
        <f>'[2]27'!E37</f>
        <v>0</v>
      </c>
      <c r="F35" s="15">
        <f t="shared" si="6"/>
        <v>84</v>
      </c>
      <c r="G35" s="204">
        <f>'[2]27'!H37</f>
        <v>39</v>
      </c>
      <c r="H35" s="205">
        <f>'[2]27'!I37</f>
        <v>0</v>
      </c>
      <c r="I35" s="205">
        <f>'[2]27'!J37</f>
        <v>0</v>
      </c>
      <c r="J35" s="205">
        <f>'[2]27'!K37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'[2]27'!B38</f>
        <v>84</v>
      </c>
      <c r="C36" s="205">
        <f>'[2]27'!C38</f>
        <v>0</v>
      </c>
      <c r="D36" s="205">
        <f>'[2]27'!D38</f>
        <v>0</v>
      </c>
      <c r="E36" s="205">
        <f>'[2]27'!E38</f>
        <v>0</v>
      </c>
      <c r="F36" s="15">
        <f t="shared" si="6"/>
        <v>84</v>
      </c>
      <c r="G36" s="204">
        <f>'[2]27'!H38</f>
        <v>39</v>
      </c>
      <c r="H36" s="205">
        <f>'[2]27'!I38</f>
        <v>0</v>
      </c>
      <c r="I36" s="205">
        <f>'[2]27'!J38</f>
        <v>0</v>
      </c>
      <c r="J36" s="205">
        <f>'[2]27'!K38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'[2]27'!B39</f>
        <v>84</v>
      </c>
      <c r="C37" s="205">
        <f>'[2]27'!C39</f>
        <v>0</v>
      </c>
      <c r="D37" s="205">
        <f>'[2]27'!D39</f>
        <v>0</v>
      </c>
      <c r="E37" s="205">
        <f>'[2]27'!E39</f>
        <v>0</v>
      </c>
      <c r="F37" s="15">
        <f t="shared" si="6"/>
        <v>84</v>
      </c>
      <c r="G37" s="204">
        <f>'[2]27'!H39</f>
        <v>39</v>
      </c>
      <c r="H37" s="205">
        <f>'[2]27'!I39</f>
        <v>0</v>
      </c>
      <c r="I37" s="205">
        <f>'[2]27'!J39</f>
        <v>0</v>
      </c>
      <c r="J37" s="205">
        <f>'[2]27'!K39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'[2]27'!B40</f>
        <v>84</v>
      </c>
      <c r="C38" s="205">
        <f>'[2]27'!C40</f>
        <v>0</v>
      </c>
      <c r="D38" s="205">
        <f>'[2]27'!D40</f>
        <v>0</v>
      </c>
      <c r="E38" s="205">
        <f>'[2]27'!E40</f>
        <v>0</v>
      </c>
      <c r="F38" s="15">
        <f t="shared" si="6"/>
        <v>84</v>
      </c>
      <c r="G38" s="204">
        <f>'[2]27'!H40</f>
        <v>39</v>
      </c>
      <c r="H38" s="205">
        <f>'[2]27'!I40</f>
        <v>0</v>
      </c>
      <c r="I38" s="205">
        <f>'[2]27'!J40</f>
        <v>0</v>
      </c>
      <c r="J38" s="205">
        <f>'[2]27'!K40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'[2]27'!B41</f>
        <v>84</v>
      </c>
      <c r="C39" s="205">
        <f>'[2]27'!C41</f>
        <v>0</v>
      </c>
      <c r="D39" s="205">
        <f>'[2]27'!D41</f>
        <v>0</v>
      </c>
      <c r="E39" s="205">
        <f>'[2]27'!E41</f>
        <v>0</v>
      </c>
      <c r="F39" s="15">
        <f t="shared" si="6"/>
        <v>84</v>
      </c>
      <c r="G39" s="204">
        <f>'[2]27'!H41</f>
        <v>39</v>
      </c>
      <c r="H39" s="205">
        <f>'[2]27'!I41</f>
        <v>0</v>
      </c>
      <c r="I39" s="205">
        <f>'[2]27'!J41</f>
        <v>0</v>
      </c>
      <c r="J39" s="205">
        <f>'[2]27'!K41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4">
        <f>'[2]27'!B42</f>
        <v>84</v>
      </c>
      <c r="C40" s="205">
        <f>'[2]27'!C42</f>
        <v>0</v>
      </c>
      <c r="D40" s="205">
        <f>'[2]27'!D42</f>
        <v>0</v>
      </c>
      <c r="E40" s="205">
        <f>'[2]27'!E42</f>
        <v>0</v>
      </c>
      <c r="F40" s="15">
        <f t="shared" si="6"/>
        <v>84</v>
      </c>
      <c r="G40" s="204">
        <f>'[2]27'!H42</f>
        <v>39</v>
      </c>
      <c r="H40" s="205">
        <f>'[2]27'!I42</f>
        <v>0</v>
      </c>
      <c r="I40" s="205">
        <f>'[2]27'!J42</f>
        <v>0</v>
      </c>
      <c r="J40" s="205">
        <f>'[2]27'!K42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204">
        <f>'[2]27'!B43</f>
        <v>84</v>
      </c>
      <c r="C41" s="205">
        <f>'[2]27'!C43</f>
        <v>0</v>
      </c>
      <c r="D41" s="205">
        <f>'[2]27'!D43</f>
        <v>0</v>
      </c>
      <c r="E41" s="205">
        <f>'[2]27'!E43</f>
        <v>0</v>
      </c>
      <c r="F41" s="15">
        <f t="shared" si="6"/>
        <v>84</v>
      </c>
      <c r="G41" s="204">
        <f>'[2]27'!H43</f>
        <v>39</v>
      </c>
      <c r="H41" s="205">
        <f>'[2]27'!I43</f>
        <v>0</v>
      </c>
      <c r="I41" s="205">
        <f>'[2]27'!J43</f>
        <v>0</v>
      </c>
      <c r="J41" s="205">
        <f>'[2]27'!K43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204">
        <f>'[2]27'!B44</f>
        <v>84</v>
      </c>
      <c r="C42" s="205">
        <f>'[2]27'!C44</f>
        <v>0</v>
      </c>
      <c r="D42" s="205">
        <f>'[2]27'!D44</f>
        <v>0</v>
      </c>
      <c r="E42" s="205">
        <f>'[2]27'!E44</f>
        <v>0</v>
      </c>
      <c r="F42" s="15">
        <f t="shared" si="6"/>
        <v>84</v>
      </c>
      <c r="G42" s="204">
        <f>'[2]27'!H44</f>
        <v>39</v>
      </c>
      <c r="H42" s="205">
        <f>'[2]27'!I44</f>
        <v>0</v>
      </c>
      <c r="I42" s="205">
        <f>'[2]27'!J44</f>
        <v>0</v>
      </c>
      <c r="J42" s="205">
        <f>'[2]27'!K44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204">
        <f>'[2]27'!B45</f>
        <v>84</v>
      </c>
      <c r="C43" s="205">
        <f>'[2]27'!C45</f>
        <v>0</v>
      </c>
      <c r="D43" s="205">
        <f>'[2]27'!D45</f>
        <v>0</v>
      </c>
      <c r="E43" s="205">
        <f>'[2]27'!E45</f>
        <v>0</v>
      </c>
      <c r="F43" s="15">
        <f t="shared" si="6"/>
        <v>84</v>
      </c>
      <c r="G43" s="204">
        <f>'[2]27'!H45</f>
        <v>39</v>
      </c>
      <c r="H43" s="205">
        <f>'[2]27'!I45</f>
        <v>0</v>
      </c>
      <c r="I43" s="205">
        <f>'[2]27'!J45</f>
        <v>0</v>
      </c>
      <c r="J43" s="205">
        <f>'[2]27'!K45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204">
        <f>'[2]27'!B46</f>
        <v>84</v>
      </c>
      <c r="C44" s="205">
        <f>'[2]27'!C46</f>
        <v>0</v>
      </c>
      <c r="D44" s="205">
        <f>'[2]27'!D46</f>
        <v>0</v>
      </c>
      <c r="E44" s="205">
        <f>'[2]27'!E46</f>
        <v>0</v>
      </c>
      <c r="F44" s="15">
        <f t="shared" si="6"/>
        <v>84</v>
      </c>
      <c r="G44" s="204">
        <f>'[2]27'!H46</f>
        <v>39</v>
      </c>
      <c r="H44" s="205">
        <f>'[2]27'!I46</f>
        <v>0</v>
      </c>
      <c r="I44" s="205">
        <f>'[2]27'!J46</f>
        <v>0</v>
      </c>
      <c r="J44" s="205">
        <f>'[2]27'!K46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204">
        <f>'[2]27'!B47</f>
        <v>84</v>
      </c>
      <c r="C45" s="205">
        <f>'[2]27'!C47</f>
        <v>0</v>
      </c>
      <c r="D45" s="205">
        <f>'[2]27'!D47</f>
        <v>0</v>
      </c>
      <c r="E45" s="205">
        <f>'[2]27'!E47</f>
        <v>0</v>
      </c>
      <c r="F45" s="15">
        <f t="shared" si="6"/>
        <v>84</v>
      </c>
      <c r="G45" s="204">
        <f>'[2]27'!H47</f>
        <v>39</v>
      </c>
      <c r="H45" s="205">
        <f>'[2]27'!I47</f>
        <v>0</v>
      </c>
      <c r="I45" s="205">
        <f>'[2]27'!J47</f>
        <v>0</v>
      </c>
      <c r="J45" s="205">
        <f>'[2]27'!K47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204">
        <f>'[2]27'!B48</f>
        <v>84</v>
      </c>
      <c r="C46" s="205">
        <f>'[2]27'!C48</f>
        <v>0</v>
      </c>
      <c r="D46" s="205">
        <f>'[2]27'!D48</f>
        <v>0</v>
      </c>
      <c r="E46" s="205">
        <f>'[2]27'!E48</f>
        <v>0</v>
      </c>
      <c r="F46" s="15">
        <f t="shared" si="6"/>
        <v>84</v>
      </c>
      <c r="G46" s="204">
        <f>'[2]27'!H48</f>
        <v>39</v>
      </c>
      <c r="H46" s="205">
        <f>'[2]27'!I48</f>
        <v>0</v>
      </c>
      <c r="I46" s="205">
        <f>'[2]27'!J48</f>
        <v>0</v>
      </c>
      <c r="J46" s="205">
        <f>'[2]27'!K48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204">
        <f>'[2]27'!B49</f>
        <v>84</v>
      </c>
      <c r="C47" s="205">
        <f>'[2]27'!C49</f>
        <v>0</v>
      </c>
      <c r="D47" s="205">
        <f>'[2]27'!D49</f>
        <v>0</v>
      </c>
      <c r="E47" s="205">
        <f>'[2]27'!E49</f>
        <v>0</v>
      </c>
      <c r="F47" s="15">
        <f t="shared" si="6"/>
        <v>84</v>
      </c>
      <c r="G47" s="204">
        <f>'[2]27'!H49</f>
        <v>39</v>
      </c>
      <c r="H47" s="205">
        <f>'[2]27'!I49</f>
        <v>0</v>
      </c>
      <c r="I47" s="205">
        <f>'[2]27'!J49</f>
        <v>0</v>
      </c>
      <c r="J47" s="205">
        <f>'[2]27'!K49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204">
        <f>'[2]27'!B50</f>
        <v>84</v>
      </c>
      <c r="C48" s="205">
        <f>'[2]27'!C50</f>
        <v>0</v>
      </c>
      <c r="D48" s="205">
        <f>'[2]27'!D50</f>
        <v>0</v>
      </c>
      <c r="E48" s="205">
        <f>'[2]27'!E50</f>
        <v>0</v>
      </c>
      <c r="F48" s="15">
        <f t="shared" si="6"/>
        <v>84</v>
      </c>
      <c r="G48" s="204">
        <f>'[2]27'!H50</f>
        <v>39</v>
      </c>
      <c r="H48" s="205">
        <f>'[2]27'!I50</f>
        <v>0</v>
      </c>
      <c r="I48" s="205">
        <f>'[2]27'!J50</f>
        <v>0</v>
      </c>
      <c r="J48" s="205">
        <f>'[2]27'!K50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204">
        <f>'[2]27'!B51</f>
        <v>84</v>
      </c>
      <c r="C49" s="205">
        <f>'[2]27'!C51</f>
        <v>0</v>
      </c>
      <c r="D49" s="205">
        <f>'[2]27'!D51</f>
        <v>0</v>
      </c>
      <c r="E49" s="205">
        <f>'[2]27'!E51</f>
        <v>0</v>
      </c>
      <c r="F49" s="15">
        <f t="shared" si="6"/>
        <v>84</v>
      </c>
      <c r="G49" s="204">
        <f>'[2]27'!H51</f>
        <v>39</v>
      </c>
      <c r="H49" s="205">
        <f>'[2]27'!I51</f>
        <v>0</v>
      </c>
      <c r="I49" s="205">
        <f>'[2]27'!J51</f>
        <v>0</v>
      </c>
      <c r="J49" s="205">
        <f>'[2]27'!K51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204">
        <f>'[2]27'!B52</f>
        <v>84</v>
      </c>
      <c r="C50" s="205">
        <f>'[2]27'!C52</f>
        <v>0</v>
      </c>
      <c r="D50" s="205">
        <f>'[2]27'!D52</f>
        <v>0</v>
      </c>
      <c r="E50" s="205">
        <f>'[2]27'!E52</f>
        <v>0</v>
      </c>
      <c r="F50" s="15">
        <f t="shared" si="6"/>
        <v>84</v>
      </c>
      <c r="G50" s="204">
        <f>'[2]27'!H52</f>
        <v>39</v>
      </c>
      <c r="H50" s="205">
        <f>'[2]27'!I52</f>
        <v>0</v>
      </c>
      <c r="I50" s="205">
        <f>'[2]27'!J52</f>
        <v>0</v>
      </c>
      <c r="J50" s="205">
        <f>'[2]27'!K52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204">
        <f>'[2]27'!B53</f>
        <v>84</v>
      </c>
      <c r="C51" s="205">
        <f>'[2]27'!C53</f>
        <v>0</v>
      </c>
      <c r="D51" s="205">
        <f>'[2]27'!D53</f>
        <v>0</v>
      </c>
      <c r="E51" s="205">
        <f>'[2]27'!E53</f>
        <v>0</v>
      </c>
      <c r="F51" s="15">
        <f t="shared" si="6"/>
        <v>84</v>
      </c>
      <c r="G51" s="204">
        <f>'[2]27'!H53</f>
        <v>39</v>
      </c>
      <c r="H51" s="205">
        <f>'[2]27'!I53</f>
        <v>0</v>
      </c>
      <c r="I51" s="205">
        <f>'[2]27'!J53</f>
        <v>0</v>
      </c>
      <c r="J51" s="205">
        <f>'[2]27'!K53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204">
        <f>'[2]27'!B54</f>
        <v>84</v>
      </c>
      <c r="C52" s="205">
        <f>'[2]27'!C54</f>
        <v>0</v>
      </c>
      <c r="D52" s="205">
        <f>'[2]27'!D54</f>
        <v>0</v>
      </c>
      <c r="E52" s="205">
        <f>'[2]27'!E54</f>
        <v>0</v>
      </c>
      <c r="F52" s="15">
        <f t="shared" si="6"/>
        <v>84</v>
      </c>
      <c r="G52" s="204">
        <f>'[2]27'!H54</f>
        <v>39</v>
      </c>
      <c r="H52" s="205">
        <f>'[2]27'!I54</f>
        <v>0</v>
      </c>
      <c r="I52" s="205">
        <f>'[2]27'!J54</f>
        <v>0</v>
      </c>
      <c r="J52" s="205">
        <f>'[2]27'!K54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204">
        <f>'[2]27'!B55</f>
        <v>84</v>
      </c>
      <c r="C53" s="205">
        <f>'[2]27'!C55</f>
        <v>0</v>
      </c>
      <c r="D53" s="205">
        <f>'[2]27'!D55</f>
        <v>0</v>
      </c>
      <c r="E53" s="205">
        <f>'[2]27'!E55</f>
        <v>0</v>
      </c>
      <c r="F53" s="15">
        <f t="shared" si="6"/>
        <v>84</v>
      </c>
      <c r="G53" s="204">
        <f>'[2]27'!H55</f>
        <v>39</v>
      </c>
      <c r="H53" s="205">
        <f>'[2]27'!I55</f>
        <v>0</v>
      </c>
      <c r="I53" s="205">
        <f>'[2]27'!J55</f>
        <v>0</v>
      </c>
      <c r="J53" s="205">
        <f>'[2]27'!K55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204">
        <f>'[2]27'!B56</f>
        <v>84</v>
      </c>
      <c r="C54" s="205">
        <f>'[2]27'!C56</f>
        <v>0</v>
      </c>
      <c r="D54" s="205">
        <f>'[2]27'!D56</f>
        <v>0</v>
      </c>
      <c r="E54" s="205">
        <f>'[2]27'!E56</f>
        <v>0</v>
      </c>
      <c r="F54" s="15">
        <f t="shared" si="6"/>
        <v>84</v>
      </c>
      <c r="G54" s="204">
        <f>'[2]27'!H56</f>
        <v>39</v>
      </c>
      <c r="H54" s="205">
        <f>'[2]27'!I56</f>
        <v>0</v>
      </c>
      <c r="I54" s="205">
        <f>'[2]27'!J56</f>
        <v>0</v>
      </c>
      <c r="J54" s="205">
        <f>'[2]27'!K56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204">
        <f>'[2]27'!B57</f>
        <v>84</v>
      </c>
      <c r="C55" s="205">
        <f>'[2]27'!C57</f>
        <v>0</v>
      </c>
      <c r="D55" s="205">
        <f>'[2]27'!D57</f>
        <v>0</v>
      </c>
      <c r="E55" s="205">
        <f>'[2]27'!E57</f>
        <v>0</v>
      </c>
      <c r="F55" s="15">
        <f t="shared" si="6"/>
        <v>84</v>
      </c>
      <c r="G55" s="204">
        <f>'[2]27'!H57</f>
        <v>39</v>
      </c>
      <c r="H55" s="205">
        <f>'[2]27'!I57</f>
        <v>0</v>
      </c>
      <c r="I55" s="205">
        <f>'[2]27'!J57</f>
        <v>0</v>
      </c>
      <c r="J55" s="205">
        <f>'[2]27'!K57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204">
        <f>'[2]27'!B58</f>
        <v>84</v>
      </c>
      <c r="C56" s="205">
        <f>'[2]27'!C58</f>
        <v>0</v>
      </c>
      <c r="D56" s="205">
        <f>'[2]27'!D58</f>
        <v>0</v>
      </c>
      <c r="E56" s="205">
        <f>'[2]27'!E58</f>
        <v>0</v>
      </c>
      <c r="F56" s="15">
        <f t="shared" si="6"/>
        <v>84</v>
      </c>
      <c r="G56" s="204">
        <f>'[2]27'!H58</f>
        <v>39</v>
      </c>
      <c r="H56" s="205">
        <f>'[2]27'!I58</f>
        <v>0</v>
      </c>
      <c r="I56" s="205">
        <f>'[2]27'!J58</f>
        <v>0</v>
      </c>
      <c r="J56" s="205">
        <f>'[2]27'!K58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204">
        <f>'[2]27'!B59</f>
        <v>84</v>
      </c>
      <c r="C57" s="205">
        <f>'[2]27'!C59</f>
        <v>0</v>
      </c>
      <c r="D57" s="205">
        <f>'[2]27'!D59</f>
        <v>0</v>
      </c>
      <c r="E57" s="205">
        <f>'[2]27'!E59</f>
        <v>0</v>
      </c>
      <c r="F57" s="15">
        <f t="shared" si="6"/>
        <v>84</v>
      </c>
      <c r="G57" s="204">
        <f>'[2]27'!H59</f>
        <v>39</v>
      </c>
      <c r="H57" s="205">
        <f>'[2]27'!I59</f>
        <v>0</v>
      </c>
      <c r="I57" s="205">
        <f>'[2]27'!J59</f>
        <v>0</v>
      </c>
      <c r="J57" s="205">
        <f>'[2]27'!K59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204">
        <f>'[2]27'!B60</f>
        <v>84</v>
      </c>
      <c r="C58" s="205">
        <f>'[2]27'!C60</f>
        <v>0</v>
      </c>
      <c r="D58" s="205">
        <f>'[2]27'!D60</f>
        <v>0</v>
      </c>
      <c r="E58" s="205">
        <f>'[2]27'!E60</f>
        <v>0</v>
      </c>
      <c r="F58" s="15">
        <f t="shared" si="6"/>
        <v>84</v>
      </c>
      <c r="G58" s="204">
        <f>'[2]27'!H60</f>
        <v>39</v>
      </c>
      <c r="H58" s="205">
        <f>'[2]27'!I60</f>
        <v>0</v>
      </c>
      <c r="I58" s="205">
        <f>'[2]27'!J60</f>
        <v>0</v>
      </c>
      <c r="J58" s="205">
        <f>'[2]27'!K60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204">
        <f>'[2]27'!B61</f>
        <v>84</v>
      </c>
      <c r="C59" s="205">
        <f>'[2]27'!C61</f>
        <v>0</v>
      </c>
      <c r="D59" s="205">
        <f>'[2]27'!D61</f>
        <v>0</v>
      </c>
      <c r="E59" s="205">
        <f>'[2]27'!E61</f>
        <v>0</v>
      </c>
      <c r="F59" s="15">
        <f t="shared" si="6"/>
        <v>84</v>
      </c>
      <c r="G59" s="204">
        <f>'[2]27'!H61</f>
        <v>39</v>
      </c>
      <c r="H59" s="205">
        <f>'[2]27'!I61</f>
        <v>0</v>
      </c>
      <c r="I59" s="205">
        <f>'[2]27'!J61</f>
        <v>0</v>
      </c>
      <c r="J59" s="205">
        <f>'[2]27'!K61</f>
        <v>0</v>
      </c>
      <c r="K59" s="15">
        <f t="shared" si="3"/>
        <v>39</v>
      </c>
      <c r="L59" s="18">
        <f>frq!C59</f>
        <v>1</v>
      </c>
      <c r="M59" s="167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</row>
    <row r="60" spans="1:18">
      <c r="A60" s="8" t="s">
        <v>102</v>
      </c>
      <c r="B60" s="204">
        <f>'[2]27'!B62</f>
        <v>84</v>
      </c>
      <c r="C60" s="205">
        <f>'[2]27'!C62</f>
        <v>0</v>
      </c>
      <c r="D60" s="205">
        <f>'[2]27'!D62</f>
        <v>0</v>
      </c>
      <c r="E60" s="205">
        <f>'[2]27'!E62</f>
        <v>0</v>
      </c>
      <c r="F60" s="15">
        <f t="shared" si="6"/>
        <v>84</v>
      </c>
      <c r="G60" s="204">
        <f>'[2]27'!H62</f>
        <v>39</v>
      </c>
      <c r="H60" s="205">
        <f>'[2]27'!I62</f>
        <v>0</v>
      </c>
      <c r="I60" s="205">
        <f>'[2]27'!J62</f>
        <v>0</v>
      </c>
      <c r="J60" s="205">
        <f>'[2]27'!K62</f>
        <v>0</v>
      </c>
      <c r="K60" s="15">
        <f t="shared" si="3"/>
        <v>39</v>
      </c>
      <c r="L60" s="18">
        <f>frq!C60</f>
        <v>1</v>
      </c>
      <c r="M60" s="167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</row>
    <row r="61" spans="1:18">
      <c r="A61" s="8" t="s">
        <v>103</v>
      </c>
      <c r="B61" s="204">
        <f>'[2]27'!B63</f>
        <v>84</v>
      </c>
      <c r="C61" s="205">
        <f>'[2]27'!C63</f>
        <v>0</v>
      </c>
      <c r="D61" s="205">
        <f>'[2]27'!D63</f>
        <v>0</v>
      </c>
      <c r="E61" s="205">
        <f>'[2]27'!E63</f>
        <v>0</v>
      </c>
      <c r="F61" s="15">
        <f t="shared" si="6"/>
        <v>84</v>
      </c>
      <c r="G61" s="204">
        <f>'[2]27'!H63</f>
        <v>39</v>
      </c>
      <c r="H61" s="205">
        <f>'[2]27'!I63</f>
        <v>0</v>
      </c>
      <c r="I61" s="205">
        <f>'[2]27'!J63</f>
        <v>0</v>
      </c>
      <c r="J61" s="205">
        <f>'[2]27'!K63</f>
        <v>0</v>
      </c>
      <c r="K61" s="15">
        <f t="shared" si="3"/>
        <v>39</v>
      </c>
      <c r="L61" s="18">
        <f>frq!C61</f>
        <v>1</v>
      </c>
      <c r="M61" s="167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</row>
    <row r="62" spans="1:18">
      <c r="A62" s="8" t="s">
        <v>104</v>
      </c>
      <c r="B62" s="204">
        <f>'[2]27'!B64</f>
        <v>84</v>
      </c>
      <c r="C62" s="205">
        <f>'[2]27'!C64</f>
        <v>0</v>
      </c>
      <c r="D62" s="205">
        <f>'[2]27'!D64</f>
        <v>0</v>
      </c>
      <c r="E62" s="205">
        <f>'[2]27'!E64</f>
        <v>0</v>
      </c>
      <c r="F62" s="15">
        <f t="shared" si="6"/>
        <v>84</v>
      </c>
      <c r="G62" s="204">
        <f>'[2]27'!H64</f>
        <v>39</v>
      </c>
      <c r="H62" s="205">
        <f>'[2]27'!I64</f>
        <v>0</v>
      </c>
      <c r="I62" s="205">
        <f>'[2]27'!J64</f>
        <v>0</v>
      </c>
      <c r="J62" s="205">
        <f>'[2]27'!K64</f>
        <v>0</v>
      </c>
      <c r="K62" s="15">
        <f t="shared" si="3"/>
        <v>39</v>
      </c>
      <c r="L62" s="18">
        <f>frq!C62</f>
        <v>1</v>
      </c>
      <c r="M62" s="167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204">
        <f>'[2]27'!B65</f>
        <v>84</v>
      </c>
      <c r="C63" s="205">
        <f>'[2]27'!C65</f>
        <v>0</v>
      </c>
      <c r="D63" s="205">
        <f>'[2]27'!D65</f>
        <v>0</v>
      </c>
      <c r="E63" s="205">
        <f>'[2]27'!E65</f>
        <v>0</v>
      </c>
      <c r="F63" s="15">
        <f t="shared" si="6"/>
        <v>84</v>
      </c>
      <c r="G63" s="204">
        <f>'[2]27'!H65</f>
        <v>39</v>
      </c>
      <c r="H63" s="205">
        <f>'[2]27'!I65</f>
        <v>0</v>
      </c>
      <c r="I63" s="205">
        <f>'[2]27'!J65</f>
        <v>0</v>
      </c>
      <c r="J63" s="205">
        <f>'[2]27'!K65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204">
        <f>'[2]27'!B66</f>
        <v>84</v>
      </c>
      <c r="C64" s="205">
        <f>'[2]27'!C66</f>
        <v>0</v>
      </c>
      <c r="D64" s="205">
        <f>'[2]27'!D66</f>
        <v>0</v>
      </c>
      <c r="E64" s="205">
        <f>'[2]27'!E66</f>
        <v>0</v>
      </c>
      <c r="F64" s="15">
        <f t="shared" si="6"/>
        <v>84</v>
      </c>
      <c r="G64" s="204">
        <f>'[2]27'!H66</f>
        <v>39</v>
      </c>
      <c r="H64" s="205">
        <f>'[2]27'!I66</f>
        <v>0</v>
      </c>
      <c r="I64" s="205">
        <f>'[2]27'!J66</f>
        <v>0</v>
      </c>
      <c r="J64" s="205">
        <f>'[2]27'!K66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204">
        <f>'[2]27'!B67</f>
        <v>84</v>
      </c>
      <c r="C65" s="205">
        <f>'[2]27'!C67</f>
        <v>0</v>
      </c>
      <c r="D65" s="205">
        <f>'[2]27'!D67</f>
        <v>0</v>
      </c>
      <c r="E65" s="205">
        <f>'[2]27'!E67</f>
        <v>0</v>
      </c>
      <c r="F65" s="15">
        <f t="shared" si="6"/>
        <v>84</v>
      </c>
      <c r="G65" s="204">
        <f>'[2]27'!H67</f>
        <v>40</v>
      </c>
      <c r="H65" s="205">
        <f>'[2]27'!I67</f>
        <v>0</v>
      </c>
      <c r="I65" s="205">
        <f>'[2]27'!J67</f>
        <v>0</v>
      </c>
      <c r="J65" s="205">
        <f>'[2]27'!K67</f>
        <v>0</v>
      </c>
      <c r="K65" s="15">
        <f t="shared" si="3"/>
        <v>40</v>
      </c>
      <c r="L65" s="18">
        <f>frq!C65</f>
        <v>1</v>
      </c>
      <c r="M65" s="167">
        <f t="shared" si="4"/>
        <v>39.299999999999997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39.299999999999997</v>
      </c>
      <c r="R65" s="18">
        <v>0.7</v>
      </c>
    </row>
    <row r="66" spans="1:18">
      <c r="A66" s="8" t="s">
        <v>108</v>
      </c>
      <c r="B66" s="204">
        <f>'[2]27'!B68</f>
        <v>84</v>
      </c>
      <c r="C66" s="205">
        <f>'[2]27'!C68</f>
        <v>0</v>
      </c>
      <c r="D66" s="205">
        <f>'[2]27'!D68</f>
        <v>0</v>
      </c>
      <c r="E66" s="205">
        <f>'[2]27'!E68</f>
        <v>0</v>
      </c>
      <c r="F66" s="15">
        <f t="shared" si="6"/>
        <v>84</v>
      </c>
      <c r="G66" s="204">
        <f>'[2]27'!H68</f>
        <v>40</v>
      </c>
      <c r="H66" s="205">
        <f>'[2]27'!I68</f>
        <v>0</v>
      </c>
      <c r="I66" s="205">
        <f>'[2]27'!J68</f>
        <v>0</v>
      </c>
      <c r="J66" s="205">
        <f>'[2]27'!K68</f>
        <v>0</v>
      </c>
      <c r="K66" s="15">
        <f t="shared" si="3"/>
        <v>40</v>
      </c>
      <c r="L66" s="18">
        <f>frq!C66</f>
        <v>1</v>
      </c>
      <c r="M66" s="167">
        <f t="shared" si="4"/>
        <v>39.299999999999997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39.299999999999997</v>
      </c>
      <c r="R66" s="18">
        <v>0.7</v>
      </c>
    </row>
    <row r="67" spans="1:18">
      <c r="A67" s="8" t="s">
        <v>109</v>
      </c>
      <c r="B67" s="204">
        <f>'[2]27'!B69</f>
        <v>84</v>
      </c>
      <c r="C67" s="205">
        <f>'[2]27'!C69</f>
        <v>0</v>
      </c>
      <c r="D67" s="205">
        <f>'[2]27'!D69</f>
        <v>0</v>
      </c>
      <c r="E67" s="205">
        <f>'[2]27'!E69</f>
        <v>0</v>
      </c>
      <c r="F67" s="15">
        <f t="shared" si="6"/>
        <v>84</v>
      </c>
      <c r="G67" s="204">
        <f>'[2]27'!H69</f>
        <v>40</v>
      </c>
      <c r="H67" s="205">
        <f>'[2]27'!I69</f>
        <v>0</v>
      </c>
      <c r="I67" s="205">
        <f>'[2]27'!J69</f>
        <v>0</v>
      </c>
      <c r="J67" s="205">
        <f>'[2]27'!K69</f>
        <v>0</v>
      </c>
      <c r="K67" s="15">
        <f t="shared" si="3"/>
        <v>40</v>
      </c>
      <c r="L67" s="18">
        <f>frq!C67</f>
        <v>1</v>
      </c>
      <c r="M67" s="167">
        <f t="shared" si="4"/>
        <v>39.299999999999997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39.299999999999997</v>
      </c>
      <c r="R67" s="18">
        <v>0.7</v>
      </c>
    </row>
    <row r="68" spans="1:18">
      <c r="A68" s="8" t="s">
        <v>110</v>
      </c>
      <c r="B68" s="204">
        <f>'[2]27'!B70</f>
        <v>84</v>
      </c>
      <c r="C68" s="205">
        <f>'[2]27'!C70</f>
        <v>0</v>
      </c>
      <c r="D68" s="205">
        <f>'[2]27'!D70</f>
        <v>0</v>
      </c>
      <c r="E68" s="205">
        <f>'[2]27'!E70</f>
        <v>0</v>
      </c>
      <c r="F68" s="15">
        <f t="shared" si="6"/>
        <v>84</v>
      </c>
      <c r="G68" s="204">
        <f>'[2]27'!H70</f>
        <v>40</v>
      </c>
      <c r="H68" s="205">
        <f>'[2]27'!I70</f>
        <v>0</v>
      </c>
      <c r="I68" s="205">
        <f>'[2]27'!J70</f>
        <v>0</v>
      </c>
      <c r="J68" s="205">
        <f>'[2]27'!K70</f>
        <v>0</v>
      </c>
      <c r="K68" s="15">
        <f t="shared" ref="K68:K98" si="13">SUM(G68:J68)</f>
        <v>40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39.299999999999997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39.299999999999997</v>
      </c>
      <c r="R68" s="18">
        <v>0.7</v>
      </c>
    </row>
    <row r="69" spans="1:18">
      <c r="A69" s="8" t="s">
        <v>111</v>
      </c>
      <c r="B69" s="204">
        <f>'[2]27'!B71</f>
        <v>84</v>
      </c>
      <c r="C69" s="205">
        <f>'[2]27'!C71</f>
        <v>0</v>
      </c>
      <c r="D69" s="205">
        <f>'[2]27'!D71</f>
        <v>0</v>
      </c>
      <c r="E69" s="205">
        <f>'[2]27'!E71</f>
        <v>0</v>
      </c>
      <c r="F69" s="15">
        <f t="shared" ref="F69:F98" si="16">SUM(B69:E69)</f>
        <v>84</v>
      </c>
      <c r="G69" s="204">
        <f>'[2]27'!H71</f>
        <v>40</v>
      </c>
      <c r="H69" s="205">
        <f>'[2]27'!I71</f>
        <v>0</v>
      </c>
      <c r="I69" s="205">
        <f>'[2]27'!J71</f>
        <v>0</v>
      </c>
      <c r="J69" s="205">
        <f>'[2]27'!K71</f>
        <v>0</v>
      </c>
      <c r="K69" s="15">
        <f t="shared" si="13"/>
        <v>40</v>
      </c>
      <c r="L69" s="18">
        <f>frq!C69</f>
        <v>1</v>
      </c>
      <c r="M69" s="167">
        <f t="shared" si="14"/>
        <v>39.299999999999997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39.299999999999997</v>
      </c>
      <c r="R69" s="18">
        <v>0.7</v>
      </c>
    </row>
    <row r="70" spans="1:18">
      <c r="A70" s="8" t="s">
        <v>112</v>
      </c>
      <c r="B70" s="204">
        <f>'[2]27'!B72</f>
        <v>84</v>
      </c>
      <c r="C70" s="205">
        <f>'[2]27'!C72</f>
        <v>0</v>
      </c>
      <c r="D70" s="205">
        <f>'[2]27'!D72</f>
        <v>0</v>
      </c>
      <c r="E70" s="205">
        <f>'[2]27'!E72</f>
        <v>0</v>
      </c>
      <c r="F70" s="15">
        <f t="shared" si="16"/>
        <v>84</v>
      </c>
      <c r="G70" s="204">
        <f>'[2]27'!H72</f>
        <v>40</v>
      </c>
      <c r="H70" s="205">
        <f>'[2]27'!I72</f>
        <v>0</v>
      </c>
      <c r="I70" s="205">
        <f>'[2]27'!J72</f>
        <v>0</v>
      </c>
      <c r="J70" s="205">
        <f>'[2]27'!K72</f>
        <v>0</v>
      </c>
      <c r="K70" s="15">
        <f t="shared" si="13"/>
        <v>40</v>
      </c>
      <c r="L70" s="18">
        <f>frq!C70</f>
        <v>1</v>
      </c>
      <c r="M70" s="167">
        <f t="shared" si="14"/>
        <v>39.299999999999997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39.299999999999997</v>
      </c>
      <c r="R70" s="18">
        <v>0.7</v>
      </c>
    </row>
    <row r="71" spans="1:18">
      <c r="A71" s="8" t="s">
        <v>113</v>
      </c>
      <c r="B71" s="204">
        <f>'[2]27'!B73</f>
        <v>84</v>
      </c>
      <c r="C71" s="205">
        <f>'[2]27'!C73</f>
        <v>0</v>
      </c>
      <c r="D71" s="205">
        <f>'[2]27'!D73</f>
        <v>0</v>
      </c>
      <c r="E71" s="205">
        <f>'[2]27'!E73</f>
        <v>0</v>
      </c>
      <c r="F71" s="15">
        <f t="shared" si="16"/>
        <v>84</v>
      </c>
      <c r="G71" s="204">
        <f>'[2]27'!H73</f>
        <v>40</v>
      </c>
      <c r="H71" s="205">
        <f>'[2]27'!I73</f>
        <v>0</v>
      </c>
      <c r="I71" s="205">
        <f>'[2]27'!J73</f>
        <v>0</v>
      </c>
      <c r="J71" s="205">
        <f>'[2]27'!K73</f>
        <v>0</v>
      </c>
      <c r="K71" s="15">
        <f t="shared" si="13"/>
        <v>40</v>
      </c>
      <c r="L71" s="18">
        <f>frq!C71</f>
        <v>1</v>
      </c>
      <c r="M71" s="167">
        <f t="shared" si="14"/>
        <v>39.299999999999997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39.299999999999997</v>
      </c>
      <c r="R71" s="18">
        <v>0.7</v>
      </c>
    </row>
    <row r="72" spans="1:18">
      <c r="A72" s="8" t="s">
        <v>114</v>
      </c>
      <c r="B72" s="204">
        <f>'[2]27'!B74</f>
        <v>84</v>
      </c>
      <c r="C72" s="205">
        <f>'[2]27'!C74</f>
        <v>0</v>
      </c>
      <c r="D72" s="205">
        <f>'[2]27'!D74</f>
        <v>0</v>
      </c>
      <c r="E72" s="205">
        <f>'[2]27'!E74</f>
        <v>0</v>
      </c>
      <c r="F72" s="15">
        <f t="shared" si="16"/>
        <v>84</v>
      </c>
      <c r="G72" s="204">
        <f>'[2]27'!H74</f>
        <v>40</v>
      </c>
      <c r="H72" s="205">
        <f>'[2]27'!I74</f>
        <v>0</v>
      </c>
      <c r="I72" s="205">
        <f>'[2]27'!J74</f>
        <v>0</v>
      </c>
      <c r="J72" s="205">
        <f>'[2]27'!K74</f>
        <v>0</v>
      </c>
      <c r="K72" s="15">
        <f t="shared" si="13"/>
        <v>40</v>
      </c>
      <c r="L72" s="18">
        <f>frq!C72</f>
        <v>1</v>
      </c>
      <c r="M72" s="167">
        <f t="shared" si="14"/>
        <v>39.299999999999997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39.299999999999997</v>
      </c>
      <c r="R72" s="18">
        <v>0.7</v>
      </c>
    </row>
    <row r="73" spans="1:18">
      <c r="A73" s="8" t="s">
        <v>115</v>
      </c>
      <c r="B73" s="204">
        <f>'[2]27'!B75</f>
        <v>84</v>
      </c>
      <c r="C73" s="205">
        <f>'[2]27'!C75</f>
        <v>0</v>
      </c>
      <c r="D73" s="205">
        <f>'[2]27'!D75</f>
        <v>0</v>
      </c>
      <c r="E73" s="205">
        <f>'[2]27'!E75</f>
        <v>0</v>
      </c>
      <c r="F73" s="15">
        <f t="shared" si="16"/>
        <v>84</v>
      </c>
      <c r="G73" s="204">
        <f>'[2]27'!H75</f>
        <v>40</v>
      </c>
      <c r="H73" s="205">
        <f>'[2]27'!I75</f>
        <v>0</v>
      </c>
      <c r="I73" s="205">
        <f>'[2]27'!J75</f>
        <v>0</v>
      </c>
      <c r="J73" s="205">
        <f>'[2]27'!K75</f>
        <v>0</v>
      </c>
      <c r="K73" s="15">
        <f t="shared" si="13"/>
        <v>40</v>
      </c>
      <c r="L73" s="18">
        <f>frq!C73</f>
        <v>1</v>
      </c>
      <c r="M73" s="167">
        <f t="shared" si="14"/>
        <v>39.299999999999997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39.299999999999997</v>
      </c>
      <c r="R73" s="18">
        <v>0.7</v>
      </c>
    </row>
    <row r="74" spans="1:18">
      <c r="A74" s="8" t="s">
        <v>116</v>
      </c>
      <c r="B74" s="204">
        <f>'[2]27'!B76</f>
        <v>84</v>
      </c>
      <c r="C74" s="205">
        <f>'[2]27'!C76</f>
        <v>0</v>
      </c>
      <c r="D74" s="205">
        <f>'[2]27'!D76</f>
        <v>0</v>
      </c>
      <c r="E74" s="205">
        <f>'[2]27'!E76</f>
        <v>0</v>
      </c>
      <c r="F74" s="15">
        <f t="shared" si="16"/>
        <v>84</v>
      </c>
      <c r="G74" s="204">
        <f>'[2]27'!H76</f>
        <v>40</v>
      </c>
      <c r="H74" s="205">
        <f>'[2]27'!I76</f>
        <v>0</v>
      </c>
      <c r="I74" s="205">
        <f>'[2]27'!J76</f>
        <v>0</v>
      </c>
      <c r="J74" s="205">
        <f>'[2]27'!K76</f>
        <v>0</v>
      </c>
      <c r="K74" s="15">
        <f t="shared" si="13"/>
        <v>40</v>
      </c>
      <c r="L74" s="18">
        <f>frq!C74</f>
        <v>1</v>
      </c>
      <c r="M74" s="167">
        <f t="shared" si="14"/>
        <v>39.299999999999997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39.299999999999997</v>
      </c>
      <c r="R74" s="18">
        <v>0.7</v>
      </c>
    </row>
    <row r="75" spans="1:18">
      <c r="A75" s="8" t="s">
        <v>117</v>
      </c>
      <c r="B75" s="204">
        <f>'[2]27'!B77</f>
        <v>84</v>
      </c>
      <c r="C75" s="205">
        <f>'[2]27'!C77</f>
        <v>0</v>
      </c>
      <c r="D75" s="205">
        <f>'[2]27'!D77</f>
        <v>0</v>
      </c>
      <c r="E75" s="205">
        <f>'[2]27'!E77</f>
        <v>0</v>
      </c>
      <c r="F75" s="15">
        <f t="shared" si="16"/>
        <v>84</v>
      </c>
      <c r="G75" s="204">
        <f>'[2]27'!H77</f>
        <v>40</v>
      </c>
      <c r="H75" s="205">
        <f>'[2]27'!I77</f>
        <v>0</v>
      </c>
      <c r="I75" s="205">
        <f>'[2]27'!J77</f>
        <v>0</v>
      </c>
      <c r="J75" s="205">
        <f>'[2]27'!K77</f>
        <v>0</v>
      </c>
      <c r="K75" s="15">
        <f t="shared" si="13"/>
        <v>40</v>
      </c>
      <c r="L75" s="18">
        <f>frq!C75</f>
        <v>1</v>
      </c>
      <c r="M75" s="167">
        <f t="shared" si="14"/>
        <v>39.6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39.6</v>
      </c>
      <c r="R75" s="18">
        <v>0.4</v>
      </c>
    </row>
    <row r="76" spans="1:18">
      <c r="A76" s="8" t="s">
        <v>118</v>
      </c>
      <c r="B76" s="204">
        <f>'[2]27'!B78</f>
        <v>84</v>
      </c>
      <c r="C76" s="205">
        <f>'[2]27'!C78</f>
        <v>0</v>
      </c>
      <c r="D76" s="205">
        <f>'[2]27'!D78</f>
        <v>0</v>
      </c>
      <c r="E76" s="205">
        <f>'[2]27'!E78</f>
        <v>0</v>
      </c>
      <c r="F76" s="15">
        <f t="shared" si="16"/>
        <v>84</v>
      </c>
      <c r="G76" s="204">
        <f>'[2]27'!H78</f>
        <v>40</v>
      </c>
      <c r="H76" s="205">
        <f>'[2]27'!I78</f>
        <v>0</v>
      </c>
      <c r="I76" s="205">
        <f>'[2]27'!J78</f>
        <v>0</v>
      </c>
      <c r="J76" s="205">
        <f>'[2]27'!K78</f>
        <v>0</v>
      </c>
      <c r="K76" s="15">
        <f t="shared" si="13"/>
        <v>40</v>
      </c>
      <c r="L76" s="18">
        <f>frq!C76</f>
        <v>1</v>
      </c>
      <c r="M76" s="167">
        <f t="shared" si="14"/>
        <v>39.6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39.6</v>
      </c>
      <c r="R76" s="18">
        <v>0.4</v>
      </c>
    </row>
    <row r="77" spans="1:18">
      <c r="A77" s="8" t="s">
        <v>119</v>
      </c>
      <c r="B77" s="204">
        <f>'[2]27'!B79</f>
        <v>84</v>
      </c>
      <c r="C77" s="205">
        <f>'[2]27'!C79</f>
        <v>0</v>
      </c>
      <c r="D77" s="205">
        <f>'[2]27'!D79</f>
        <v>0</v>
      </c>
      <c r="E77" s="205">
        <f>'[2]27'!E79</f>
        <v>0</v>
      </c>
      <c r="F77" s="15">
        <f t="shared" si="16"/>
        <v>84</v>
      </c>
      <c r="G77" s="204">
        <f>'[2]27'!H79</f>
        <v>40</v>
      </c>
      <c r="H77" s="205">
        <f>'[2]27'!I79</f>
        <v>0</v>
      </c>
      <c r="I77" s="205">
        <f>'[2]27'!J79</f>
        <v>0</v>
      </c>
      <c r="J77" s="205">
        <f>'[2]27'!K79</f>
        <v>0</v>
      </c>
      <c r="K77" s="15">
        <f t="shared" si="13"/>
        <v>40</v>
      </c>
      <c r="L77" s="18">
        <f>frq!C77</f>
        <v>1</v>
      </c>
      <c r="M77" s="167">
        <f t="shared" si="14"/>
        <v>39.6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39.6</v>
      </c>
      <c r="R77" s="18">
        <v>0.4</v>
      </c>
    </row>
    <row r="78" spans="1:18">
      <c r="A78" s="8" t="s">
        <v>120</v>
      </c>
      <c r="B78" s="204">
        <f>'[2]27'!B80</f>
        <v>84</v>
      </c>
      <c r="C78" s="205">
        <f>'[2]27'!C80</f>
        <v>0</v>
      </c>
      <c r="D78" s="205">
        <f>'[2]27'!D80</f>
        <v>0</v>
      </c>
      <c r="E78" s="205">
        <f>'[2]27'!E80</f>
        <v>0</v>
      </c>
      <c r="F78" s="15">
        <f t="shared" si="16"/>
        <v>84</v>
      </c>
      <c r="G78" s="204">
        <f>'[2]27'!H80</f>
        <v>39</v>
      </c>
      <c r="H78" s="205">
        <f>'[2]27'!I80</f>
        <v>0</v>
      </c>
      <c r="I78" s="205">
        <f>'[2]27'!J80</f>
        <v>0</v>
      </c>
      <c r="J78" s="205">
        <f>'[2]27'!K80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204">
        <f>'[2]27'!B81</f>
        <v>84</v>
      </c>
      <c r="C79" s="205">
        <f>'[2]27'!C81</f>
        <v>0</v>
      </c>
      <c r="D79" s="205">
        <f>'[2]27'!D81</f>
        <v>0</v>
      </c>
      <c r="E79" s="205">
        <f>'[2]27'!E81</f>
        <v>0</v>
      </c>
      <c r="F79" s="15">
        <f t="shared" si="16"/>
        <v>84</v>
      </c>
      <c r="G79" s="204">
        <f>'[2]27'!H81</f>
        <v>39</v>
      </c>
      <c r="H79" s="205">
        <f>'[2]27'!I81</f>
        <v>0</v>
      </c>
      <c r="I79" s="205">
        <f>'[2]27'!J81</f>
        <v>0</v>
      </c>
      <c r="J79" s="205">
        <f>'[2]27'!K81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204">
        <f>'[2]27'!B82</f>
        <v>84</v>
      </c>
      <c r="C80" s="205">
        <f>'[2]27'!C82</f>
        <v>0</v>
      </c>
      <c r="D80" s="205">
        <f>'[2]27'!D82</f>
        <v>0</v>
      </c>
      <c r="E80" s="205">
        <f>'[2]27'!E82</f>
        <v>0</v>
      </c>
      <c r="F80" s="15">
        <f t="shared" si="16"/>
        <v>84</v>
      </c>
      <c r="G80" s="204">
        <f>'[2]27'!H82</f>
        <v>39</v>
      </c>
      <c r="H80" s="205">
        <f>'[2]27'!I82</f>
        <v>0</v>
      </c>
      <c r="I80" s="205">
        <f>'[2]27'!J82</f>
        <v>0</v>
      </c>
      <c r="J80" s="205">
        <f>'[2]27'!K82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204">
        <f>'[2]27'!B83</f>
        <v>84</v>
      </c>
      <c r="C81" s="205">
        <f>'[2]27'!C83</f>
        <v>0</v>
      </c>
      <c r="D81" s="205">
        <f>'[2]27'!D83</f>
        <v>0</v>
      </c>
      <c r="E81" s="205">
        <f>'[2]27'!E83</f>
        <v>0</v>
      </c>
      <c r="F81" s="15">
        <f t="shared" si="16"/>
        <v>84</v>
      </c>
      <c r="G81" s="204">
        <f>'[2]27'!H83</f>
        <v>39</v>
      </c>
      <c r="H81" s="205">
        <f>'[2]27'!I83</f>
        <v>0</v>
      </c>
      <c r="I81" s="205">
        <f>'[2]27'!J83</f>
        <v>0</v>
      </c>
      <c r="J81" s="205">
        <f>'[2]27'!K83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204">
        <f>'[2]27'!B84</f>
        <v>84</v>
      </c>
      <c r="C82" s="205">
        <f>'[2]27'!C84</f>
        <v>0</v>
      </c>
      <c r="D82" s="205">
        <f>'[2]27'!D84</f>
        <v>0</v>
      </c>
      <c r="E82" s="205">
        <f>'[2]27'!E84</f>
        <v>0</v>
      </c>
      <c r="F82" s="15">
        <f t="shared" si="16"/>
        <v>84</v>
      </c>
      <c r="G82" s="204">
        <f>'[2]27'!H84</f>
        <v>39</v>
      </c>
      <c r="H82" s="205">
        <f>'[2]27'!I84</f>
        <v>0</v>
      </c>
      <c r="I82" s="205">
        <f>'[2]27'!J84</f>
        <v>0</v>
      </c>
      <c r="J82" s="205">
        <f>'[2]27'!K84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204">
        <f>'[2]27'!B85</f>
        <v>84</v>
      </c>
      <c r="C83" s="205">
        <f>'[2]27'!C85</f>
        <v>0</v>
      </c>
      <c r="D83" s="205">
        <f>'[2]27'!D85</f>
        <v>0</v>
      </c>
      <c r="E83" s="205">
        <f>'[2]27'!E85</f>
        <v>0</v>
      </c>
      <c r="F83" s="15">
        <f t="shared" si="16"/>
        <v>84</v>
      </c>
      <c r="G83" s="204">
        <f>'[2]27'!H85</f>
        <v>39</v>
      </c>
      <c r="H83" s="205">
        <f>'[2]27'!I85</f>
        <v>0</v>
      </c>
      <c r="I83" s="205">
        <f>'[2]27'!J85</f>
        <v>0</v>
      </c>
      <c r="J83" s="205">
        <f>'[2]27'!K85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204">
        <f>'[2]27'!B86</f>
        <v>84</v>
      </c>
      <c r="C84" s="205">
        <f>'[2]27'!C86</f>
        <v>0</v>
      </c>
      <c r="D84" s="205">
        <f>'[2]27'!D86</f>
        <v>0</v>
      </c>
      <c r="E84" s="205">
        <f>'[2]27'!E86</f>
        <v>0</v>
      </c>
      <c r="F84" s="15">
        <f t="shared" si="16"/>
        <v>84</v>
      </c>
      <c r="G84" s="204">
        <f>'[2]27'!H86</f>
        <v>39</v>
      </c>
      <c r="H84" s="205">
        <f>'[2]27'!I86</f>
        <v>0</v>
      </c>
      <c r="I84" s="205">
        <f>'[2]27'!J86</f>
        <v>0</v>
      </c>
      <c r="J84" s="205">
        <f>'[2]27'!K86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'[2]27'!B87</f>
        <v>84</v>
      </c>
      <c r="C85" s="205">
        <f>'[2]27'!C87</f>
        <v>0</v>
      </c>
      <c r="D85" s="205">
        <f>'[2]27'!D87</f>
        <v>0</v>
      </c>
      <c r="E85" s="205">
        <f>'[2]27'!E87</f>
        <v>0</v>
      </c>
      <c r="F85" s="15">
        <f t="shared" si="16"/>
        <v>84</v>
      </c>
      <c r="G85" s="204">
        <f>'[2]27'!H87</f>
        <v>39</v>
      </c>
      <c r="H85" s="205">
        <f>'[2]27'!I87</f>
        <v>0</v>
      </c>
      <c r="I85" s="205">
        <f>'[2]27'!J87</f>
        <v>0</v>
      </c>
      <c r="J85" s="205">
        <f>'[2]27'!K87</f>
        <v>0</v>
      </c>
      <c r="K85" s="15">
        <f t="shared" si="13"/>
        <v>39</v>
      </c>
      <c r="L85" s="18">
        <f>frq!C85</f>
        <v>1</v>
      </c>
      <c r="M85" s="167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204">
        <f>'[2]27'!B88</f>
        <v>84</v>
      </c>
      <c r="C86" s="205">
        <f>'[2]27'!C88</f>
        <v>0</v>
      </c>
      <c r="D86" s="205">
        <f>'[2]27'!D88</f>
        <v>0</v>
      </c>
      <c r="E86" s="205">
        <f>'[2]27'!E88</f>
        <v>0</v>
      </c>
      <c r="F86" s="15">
        <f t="shared" si="16"/>
        <v>84</v>
      </c>
      <c r="G86" s="204">
        <f>'[2]27'!H88</f>
        <v>39</v>
      </c>
      <c r="H86" s="205">
        <f>'[2]27'!I88</f>
        <v>0</v>
      </c>
      <c r="I86" s="205">
        <f>'[2]27'!J88</f>
        <v>0</v>
      </c>
      <c r="J86" s="205">
        <f>'[2]27'!K88</f>
        <v>0</v>
      </c>
      <c r="K86" s="15">
        <f t="shared" si="13"/>
        <v>39</v>
      </c>
      <c r="L86" s="18">
        <f>frq!C86</f>
        <v>1</v>
      </c>
      <c r="M86" s="167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204">
        <f>'[2]27'!B89</f>
        <v>84</v>
      </c>
      <c r="C87" s="205">
        <f>'[2]27'!C89</f>
        <v>0</v>
      </c>
      <c r="D87" s="205">
        <f>'[2]27'!D89</f>
        <v>0</v>
      </c>
      <c r="E87" s="205">
        <f>'[2]27'!E89</f>
        <v>0</v>
      </c>
      <c r="F87" s="15">
        <f t="shared" si="16"/>
        <v>84</v>
      </c>
      <c r="G87" s="204">
        <f>'[2]27'!H89</f>
        <v>39</v>
      </c>
      <c r="H87" s="205">
        <f>'[2]27'!I89</f>
        <v>0</v>
      </c>
      <c r="I87" s="205">
        <f>'[2]27'!J89</f>
        <v>0</v>
      </c>
      <c r="J87" s="205">
        <f>'[2]27'!K89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'[2]27'!B90</f>
        <v>84</v>
      </c>
      <c r="C88" s="205">
        <f>'[2]27'!C90</f>
        <v>0</v>
      </c>
      <c r="D88" s="205">
        <f>'[2]27'!D90</f>
        <v>0</v>
      </c>
      <c r="E88" s="205">
        <f>'[2]27'!E90</f>
        <v>0</v>
      </c>
      <c r="F88" s="15">
        <f t="shared" si="16"/>
        <v>84</v>
      </c>
      <c r="G88" s="204">
        <f>'[2]27'!H90</f>
        <v>39</v>
      </c>
      <c r="H88" s="205">
        <f>'[2]27'!I90</f>
        <v>0</v>
      </c>
      <c r="I88" s="205">
        <f>'[2]27'!J90</f>
        <v>0</v>
      </c>
      <c r="J88" s="205">
        <f>'[2]27'!K90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'[2]27'!B91</f>
        <v>84</v>
      </c>
      <c r="C89" s="205">
        <f>'[2]27'!C91</f>
        <v>0</v>
      </c>
      <c r="D89" s="205">
        <f>'[2]27'!D91</f>
        <v>0</v>
      </c>
      <c r="E89" s="205">
        <f>'[2]27'!E91</f>
        <v>0</v>
      </c>
      <c r="F89" s="15">
        <f t="shared" si="16"/>
        <v>84</v>
      </c>
      <c r="G89" s="204">
        <f>'[2]27'!H91</f>
        <v>39</v>
      </c>
      <c r="H89" s="205">
        <f>'[2]27'!I91</f>
        <v>0</v>
      </c>
      <c r="I89" s="205">
        <f>'[2]27'!J91</f>
        <v>0</v>
      </c>
      <c r="J89" s="205">
        <f>'[2]27'!K91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'[2]27'!B92</f>
        <v>84</v>
      </c>
      <c r="C90" s="205">
        <f>'[2]27'!C92</f>
        <v>0</v>
      </c>
      <c r="D90" s="205">
        <f>'[2]27'!D92</f>
        <v>0</v>
      </c>
      <c r="E90" s="205">
        <f>'[2]27'!E92</f>
        <v>0</v>
      </c>
      <c r="F90" s="15">
        <f t="shared" si="16"/>
        <v>84</v>
      </c>
      <c r="G90" s="204">
        <f>'[2]27'!H92</f>
        <v>39</v>
      </c>
      <c r="H90" s="205">
        <f>'[2]27'!I92</f>
        <v>0</v>
      </c>
      <c r="I90" s="205">
        <f>'[2]27'!J92</f>
        <v>0</v>
      </c>
      <c r="J90" s="205">
        <f>'[2]27'!K92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'[2]27'!B93</f>
        <v>84</v>
      </c>
      <c r="C91" s="205">
        <f>'[2]27'!C93</f>
        <v>0</v>
      </c>
      <c r="D91" s="205">
        <f>'[2]27'!D93</f>
        <v>0</v>
      </c>
      <c r="E91" s="205">
        <f>'[2]27'!E93</f>
        <v>0</v>
      </c>
      <c r="F91" s="15">
        <f t="shared" si="16"/>
        <v>84</v>
      </c>
      <c r="G91" s="204">
        <f>'[2]27'!H93</f>
        <v>39</v>
      </c>
      <c r="H91" s="205">
        <f>'[2]27'!I93</f>
        <v>0</v>
      </c>
      <c r="I91" s="205">
        <f>'[2]27'!J93</f>
        <v>0</v>
      </c>
      <c r="J91" s="205">
        <f>'[2]27'!K93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'[2]27'!B94</f>
        <v>84</v>
      </c>
      <c r="C92" s="205">
        <f>'[2]27'!C94</f>
        <v>0</v>
      </c>
      <c r="D92" s="205">
        <f>'[2]27'!D94</f>
        <v>0</v>
      </c>
      <c r="E92" s="205">
        <f>'[2]27'!E94</f>
        <v>0</v>
      </c>
      <c r="F92" s="15">
        <f t="shared" si="16"/>
        <v>84</v>
      </c>
      <c r="G92" s="204">
        <f>'[2]27'!H94</f>
        <v>39</v>
      </c>
      <c r="H92" s="205">
        <f>'[2]27'!I94</f>
        <v>0</v>
      </c>
      <c r="I92" s="205">
        <f>'[2]27'!J94</f>
        <v>0</v>
      </c>
      <c r="J92" s="205">
        <f>'[2]27'!K94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'[2]27'!B95</f>
        <v>84</v>
      </c>
      <c r="C93" s="205">
        <f>'[2]27'!C95</f>
        <v>0</v>
      </c>
      <c r="D93" s="205">
        <f>'[2]27'!D95</f>
        <v>0</v>
      </c>
      <c r="E93" s="205">
        <f>'[2]27'!E95</f>
        <v>0</v>
      </c>
      <c r="F93" s="15">
        <f t="shared" si="16"/>
        <v>84</v>
      </c>
      <c r="G93" s="204">
        <f>'[2]27'!H95</f>
        <v>39</v>
      </c>
      <c r="H93" s="205">
        <f>'[2]27'!I95</f>
        <v>0</v>
      </c>
      <c r="I93" s="205">
        <f>'[2]27'!J95</f>
        <v>0</v>
      </c>
      <c r="J93" s="205">
        <f>'[2]27'!K95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'[2]27'!B96</f>
        <v>84</v>
      </c>
      <c r="C94" s="205">
        <f>'[2]27'!C96</f>
        <v>0</v>
      </c>
      <c r="D94" s="205">
        <f>'[2]27'!D96</f>
        <v>0</v>
      </c>
      <c r="E94" s="205">
        <f>'[2]27'!E96</f>
        <v>0</v>
      </c>
      <c r="F94" s="15">
        <f t="shared" si="16"/>
        <v>84</v>
      </c>
      <c r="G94" s="204">
        <f>'[2]27'!H96</f>
        <v>39</v>
      </c>
      <c r="H94" s="205">
        <f>'[2]27'!I96</f>
        <v>0</v>
      </c>
      <c r="I94" s="205">
        <f>'[2]27'!J96</f>
        <v>0</v>
      </c>
      <c r="J94" s="205">
        <f>'[2]27'!K96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'[2]27'!B97</f>
        <v>84</v>
      </c>
      <c r="C95" s="205">
        <f>'[2]27'!C97</f>
        <v>0</v>
      </c>
      <c r="D95" s="205">
        <f>'[2]27'!D97</f>
        <v>0</v>
      </c>
      <c r="E95" s="205">
        <f>'[2]27'!E97</f>
        <v>0</v>
      </c>
      <c r="F95" s="15">
        <f t="shared" si="16"/>
        <v>84</v>
      </c>
      <c r="G95" s="204">
        <f>'[2]27'!H97</f>
        <v>39</v>
      </c>
      <c r="H95" s="205">
        <f>'[2]27'!I97</f>
        <v>0</v>
      </c>
      <c r="I95" s="205">
        <f>'[2]27'!J97</f>
        <v>0</v>
      </c>
      <c r="J95" s="205">
        <f>'[2]27'!K97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'[2]27'!B98</f>
        <v>84</v>
      </c>
      <c r="C96" s="205">
        <f>'[2]27'!C98</f>
        <v>0</v>
      </c>
      <c r="D96" s="205">
        <f>'[2]27'!D98</f>
        <v>0</v>
      </c>
      <c r="E96" s="205">
        <f>'[2]27'!E98</f>
        <v>0</v>
      </c>
      <c r="F96" s="15">
        <f t="shared" si="16"/>
        <v>84</v>
      </c>
      <c r="G96" s="204">
        <f>'[2]27'!H98</f>
        <v>39</v>
      </c>
      <c r="H96" s="205">
        <f>'[2]27'!I98</f>
        <v>0</v>
      </c>
      <c r="I96" s="205">
        <f>'[2]27'!J98</f>
        <v>0</v>
      </c>
      <c r="J96" s="205">
        <f>'[2]27'!K98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'[2]27'!B99</f>
        <v>84</v>
      </c>
      <c r="C97" s="205">
        <f>'[2]27'!C99</f>
        <v>0</v>
      </c>
      <c r="D97" s="205">
        <f>'[2]27'!D99</f>
        <v>0</v>
      </c>
      <c r="E97" s="205">
        <f>'[2]27'!E99</f>
        <v>0</v>
      </c>
      <c r="F97" s="15">
        <f t="shared" si="16"/>
        <v>84</v>
      </c>
      <c r="G97" s="204">
        <f>'[2]27'!H99</f>
        <v>39</v>
      </c>
      <c r="H97" s="205">
        <f>'[2]27'!I99</f>
        <v>0</v>
      </c>
      <c r="I97" s="205">
        <f>'[2]27'!J99</f>
        <v>0</v>
      </c>
      <c r="J97" s="205">
        <f>'[2]27'!K99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'[2]27'!B100</f>
        <v>84</v>
      </c>
      <c r="C98" s="205">
        <f>'[2]27'!C100</f>
        <v>0</v>
      </c>
      <c r="D98" s="205">
        <f>'[2]27'!D100</f>
        <v>0</v>
      </c>
      <c r="E98" s="205">
        <f>'[2]27'!E100</f>
        <v>0</v>
      </c>
      <c r="F98" s="15">
        <f t="shared" si="16"/>
        <v>84</v>
      </c>
      <c r="G98" s="204">
        <f>'[2]27'!H100</f>
        <v>39</v>
      </c>
      <c r="H98" s="205">
        <f>'[2]27'!I100</f>
        <v>0</v>
      </c>
      <c r="I98" s="205">
        <f>'[2]27'!J100</f>
        <v>0</v>
      </c>
      <c r="J98" s="205">
        <f>'[2]27'!K100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0.93925000000000003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0.93925000000000003</v>
      </c>
      <c r="L99" s="171">
        <f t="shared" si="17"/>
        <v>2.4E-2</v>
      </c>
      <c r="M99" s="171">
        <f t="shared" si="17"/>
        <v>0.92694999999999994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0.92694999999999994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44922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1040</v>
      </c>
      <c r="G3" s="16">
        <f>'[3]27'!G5</f>
        <v>0</v>
      </c>
      <c r="H3" s="17">
        <f>SUM(B3:G3)</f>
        <v>1360</v>
      </c>
      <c r="I3" s="15">
        <f>'[3]27'!J5</f>
        <v>270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26.42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26.42</v>
      </c>
      <c r="AL3" s="8">
        <f t="shared" ref="AL3:AQ18" si="3">Q3-X3-AE3</f>
        <v>211.57999999999998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211.57999999999998</v>
      </c>
      <c r="AT3" s="8">
        <v>32</v>
      </c>
      <c r="AU3" s="8">
        <v>26.42</v>
      </c>
      <c r="AW3" s="207">
        <v>32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32</v>
      </c>
      <c r="BD3" s="207">
        <v>26.42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26.42</v>
      </c>
      <c r="BL3" s="8">
        <f>AT3</f>
        <v>32</v>
      </c>
      <c r="BM3" s="8">
        <f>AU3</f>
        <v>26.42</v>
      </c>
      <c r="BN3" s="8">
        <f>BC3</f>
        <v>32</v>
      </c>
      <c r="BO3" s="8">
        <f>BJ3</f>
        <v>26.42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1040</v>
      </c>
      <c r="G4" s="16">
        <f>'[3]27'!G6</f>
        <v>0</v>
      </c>
      <c r="H4" s="17">
        <f>SUM(B4:G4)</f>
        <v>1360</v>
      </c>
      <c r="I4" s="15">
        <f>'[3]27'!J6</f>
        <v>270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26.42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26.42</v>
      </c>
      <c r="AL4" s="8">
        <f t="shared" si="3"/>
        <v>211.57999999999998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211.57999999999998</v>
      </c>
      <c r="AT4" s="8">
        <v>32</v>
      </c>
      <c r="AU4" s="8">
        <v>26.42</v>
      </c>
      <c r="AW4" s="207">
        <v>32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32</v>
      </c>
      <c r="BD4" s="207">
        <v>26.42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26.42</v>
      </c>
      <c r="BL4" s="8">
        <f t="shared" ref="BL4:BL67" si="21">AT4</f>
        <v>32</v>
      </c>
      <c r="BM4" s="8">
        <f t="shared" ref="BM4:BM67" si="22">AU4</f>
        <v>26.42</v>
      </c>
      <c r="BN4" s="8">
        <f t="shared" ref="BN4:BN67" si="23">BC4</f>
        <v>32</v>
      </c>
      <c r="BO4" s="8">
        <f t="shared" ref="BO4:BO67" si="24">BJ4</f>
        <v>26.42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1040</v>
      </c>
      <c r="G5" s="16">
        <f>'[3]27'!G7</f>
        <v>0</v>
      </c>
      <c r="H5" s="17">
        <f t="shared" ref="H5:H68" si="27">SUM(B5:G5)</f>
        <v>1360</v>
      </c>
      <c r="I5" s="15">
        <f>'[3]27'!J7</f>
        <v>270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32</v>
      </c>
      <c r="AU5" s="8">
        <v>26.42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32</v>
      </c>
      <c r="BM5" s="8">
        <f t="shared" si="22"/>
        <v>26.42</v>
      </c>
      <c r="BN5" s="8">
        <f t="shared" si="23"/>
        <v>26.99</v>
      </c>
      <c r="BO5" s="8">
        <f t="shared" si="24"/>
        <v>26.99</v>
      </c>
      <c r="BP5" s="182">
        <f t="shared" si="25"/>
        <v>5.0100000000000016</v>
      </c>
      <c r="BQ5" s="182">
        <f t="shared" si="26"/>
        <v>-0.56999999999999673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1040</v>
      </c>
      <c r="G6" s="16">
        <f>'[3]27'!G8</f>
        <v>0</v>
      </c>
      <c r="H6" s="17">
        <f t="shared" si="27"/>
        <v>1360</v>
      </c>
      <c r="I6" s="15">
        <f>'[3]27'!J8</f>
        <v>270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32</v>
      </c>
      <c r="AU6" s="8">
        <v>26.42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32</v>
      </c>
      <c r="BM6" s="8">
        <f t="shared" si="22"/>
        <v>26.42</v>
      </c>
      <c r="BN6" s="8">
        <f t="shared" si="23"/>
        <v>26.99</v>
      </c>
      <c r="BO6" s="8">
        <f t="shared" si="24"/>
        <v>26.99</v>
      </c>
      <c r="BP6" s="182">
        <f t="shared" si="25"/>
        <v>5.0100000000000016</v>
      </c>
      <c r="BQ6" s="182">
        <f t="shared" si="26"/>
        <v>-0.56999999999999673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1040</v>
      </c>
      <c r="G7" s="16">
        <f>'[3]27'!G9</f>
        <v>0</v>
      </c>
      <c r="H7" s="17">
        <f t="shared" si="27"/>
        <v>1360</v>
      </c>
      <c r="I7" s="15">
        <f>'[3]27'!J9</f>
        <v>270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1040</v>
      </c>
      <c r="G8" s="16">
        <f>'[3]27'!G10</f>
        <v>0</v>
      </c>
      <c r="H8" s="17">
        <f t="shared" si="27"/>
        <v>1360</v>
      </c>
      <c r="I8" s="15">
        <f>'[3]27'!J10</f>
        <v>270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1040</v>
      </c>
      <c r="G9" s="16">
        <f>'[3]27'!G11</f>
        <v>0</v>
      </c>
      <c r="H9" s="17">
        <f t="shared" si="27"/>
        <v>1360</v>
      </c>
      <c r="I9" s="15">
        <f>'[3]27'!J11</f>
        <v>270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1040</v>
      </c>
      <c r="G10" s="16">
        <f>'[3]27'!G12</f>
        <v>0</v>
      </c>
      <c r="H10" s="17">
        <f t="shared" si="27"/>
        <v>1360</v>
      </c>
      <c r="I10" s="15">
        <f>'[3]27'!J12</f>
        <v>270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1040</v>
      </c>
      <c r="G11" s="16">
        <f>'[3]27'!G13</f>
        <v>0</v>
      </c>
      <c r="H11" s="17">
        <f t="shared" si="27"/>
        <v>1360</v>
      </c>
      <c r="I11" s="15">
        <f>'[3]27'!J13</f>
        <v>270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1040</v>
      </c>
      <c r="G12" s="16">
        <f>'[3]27'!G14</f>
        <v>0</v>
      </c>
      <c r="H12" s="17">
        <f t="shared" si="27"/>
        <v>1360</v>
      </c>
      <c r="I12" s="15">
        <f>'[3]27'!J14</f>
        <v>270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1040</v>
      </c>
      <c r="G13" s="16">
        <f>'[3]27'!G15</f>
        <v>0</v>
      </c>
      <c r="H13" s="17">
        <f t="shared" si="27"/>
        <v>1360</v>
      </c>
      <c r="I13" s="15">
        <f>'[3]27'!J15</f>
        <v>270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1040</v>
      </c>
      <c r="G14" s="16">
        <f>'[3]27'!G16</f>
        <v>0</v>
      </c>
      <c r="H14" s="17">
        <f t="shared" si="27"/>
        <v>1360</v>
      </c>
      <c r="I14" s="15">
        <f>'[3]27'!J16</f>
        <v>270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1040</v>
      </c>
      <c r="G15" s="16">
        <f>'[3]27'!G17</f>
        <v>0</v>
      </c>
      <c r="H15" s="17">
        <f t="shared" si="27"/>
        <v>1360</v>
      </c>
      <c r="I15" s="15">
        <f>'[3]27'!J17</f>
        <v>270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1040</v>
      </c>
      <c r="G16" s="16">
        <f>'[3]27'!G18</f>
        <v>0</v>
      </c>
      <c r="H16" s="17">
        <f t="shared" si="27"/>
        <v>1360</v>
      </c>
      <c r="I16" s="15">
        <f>'[3]27'!J18</f>
        <v>270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1040</v>
      </c>
      <c r="G17" s="16">
        <f>'[3]27'!G19</f>
        <v>0</v>
      </c>
      <c r="H17" s="17">
        <f t="shared" si="27"/>
        <v>1360</v>
      </c>
      <c r="I17" s="15">
        <f>'[3]27'!J19</f>
        <v>270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1040</v>
      </c>
      <c r="G18" s="16">
        <f>'[3]27'!G20</f>
        <v>0</v>
      </c>
      <c r="H18" s="17">
        <f t="shared" si="27"/>
        <v>1360</v>
      </c>
      <c r="I18" s="15">
        <f>'[3]27'!J20</f>
        <v>270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1040</v>
      </c>
      <c r="G19" s="16">
        <f>'[3]27'!G21</f>
        <v>0</v>
      </c>
      <c r="H19" s="17">
        <f t="shared" si="27"/>
        <v>1360</v>
      </c>
      <c r="I19" s="15">
        <f>'[3]27'!J21</f>
        <v>270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1040</v>
      </c>
      <c r="G20" s="16">
        <f>'[3]27'!G22</f>
        <v>0</v>
      </c>
      <c r="H20" s="17">
        <f t="shared" si="27"/>
        <v>1360</v>
      </c>
      <c r="I20" s="15">
        <f>'[3]27'!J22</f>
        <v>270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1040</v>
      </c>
      <c r="G21" s="16">
        <f>'[3]27'!G23</f>
        <v>0</v>
      </c>
      <c r="H21" s="17">
        <f t="shared" si="27"/>
        <v>1360</v>
      </c>
      <c r="I21" s="15">
        <f>'[3]27'!J23</f>
        <v>270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1040</v>
      </c>
      <c r="G22" s="16">
        <f>'[3]27'!G24</f>
        <v>0</v>
      </c>
      <c r="H22" s="17">
        <f t="shared" si="27"/>
        <v>1360</v>
      </c>
      <c r="I22" s="15">
        <f>'[3]27'!J24</f>
        <v>270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1040</v>
      </c>
      <c r="G23" s="16">
        <f>'[3]27'!G25</f>
        <v>0</v>
      </c>
      <c r="H23" s="17">
        <f t="shared" si="27"/>
        <v>1360</v>
      </c>
      <c r="I23" s="15">
        <f>'[3]27'!J25</f>
        <v>270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1040</v>
      </c>
      <c r="G24" s="16">
        <f>'[3]27'!G26</f>
        <v>0</v>
      </c>
      <c r="H24" s="17">
        <f t="shared" si="27"/>
        <v>1360</v>
      </c>
      <c r="I24" s="15">
        <f>'[3]27'!J26</f>
        <v>270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1040</v>
      </c>
      <c r="G25" s="16">
        <f>'[3]27'!G27</f>
        <v>0</v>
      </c>
      <c r="H25" s="17">
        <f t="shared" si="27"/>
        <v>1360</v>
      </c>
      <c r="I25" s="15">
        <f>'[3]27'!J27</f>
        <v>270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1040</v>
      </c>
      <c r="G26" s="16">
        <f>'[3]27'!G28</f>
        <v>0</v>
      </c>
      <c r="H26" s="17">
        <f t="shared" si="27"/>
        <v>1360</v>
      </c>
      <c r="I26" s="15">
        <f>'[3]27'!J28</f>
        <v>270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1040</v>
      </c>
      <c r="G27" s="16">
        <f>'[3]27'!G29</f>
        <v>0</v>
      </c>
      <c r="H27" s="17">
        <f t="shared" si="27"/>
        <v>1360</v>
      </c>
      <c r="I27" s="15">
        <f>'[3]27'!J29</f>
        <v>270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26.11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26.11</v>
      </c>
      <c r="AL27" s="8">
        <f t="shared" si="31"/>
        <v>211.89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211.89</v>
      </c>
      <c r="AT27" s="8">
        <v>26.99</v>
      </c>
      <c r="AU27" s="8">
        <v>26.99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26.11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26.11</v>
      </c>
      <c r="BL27" s="8">
        <f t="shared" si="21"/>
        <v>26.99</v>
      </c>
      <c r="BM27" s="8">
        <f t="shared" si="22"/>
        <v>26.99</v>
      </c>
      <c r="BN27" s="8">
        <f t="shared" si="23"/>
        <v>32</v>
      </c>
      <c r="BO27" s="8">
        <f t="shared" si="24"/>
        <v>26.11</v>
      </c>
      <c r="BP27" s="182">
        <f t="shared" si="25"/>
        <v>-5.0100000000000016</v>
      </c>
      <c r="BQ27" s="182">
        <f t="shared" si="26"/>
        <v>0.87999999999999901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1040</v>
      </c>
      <c r="G28" s="16">
        <f>'[3]27'!G30</f>
        <v>0</v>
      </c>
      <c r="H28" s="17">
        <f t="shared" si="27"/>
        <v>1360</v>
      </c>
      <c r="I28" s="15">
        <f>'[3]27'!J30</f>
        <v>270.17599999999999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270.17599999999999</v>
      </c>
      <c r="P28" s="18">
        <f>frq!C28</f>
        <v>1</v>
      </c>
      <c r="Q28" s="15">
        <f t="shared" si="29"/>
        <v>270.17599999999999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270.17599999999999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238.17599999999999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238.17599999999999</v>
      </c>
      <c r="AT28" s="8">
        <v>25.57</v>
      </c>
      <c r="AU28" s="8">
        <v>25.57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0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0</v>
      </c>
      <c r="BL28" s="8">
        <f t="shared" si="21"/>
        <v>25.57</v>
      </c>
      <c r="BM28" s="8">
        <f t="shared" si="22"/>
        <v>25.57</v>
      </c>
      <c r="BN28" s="8">
        <f t="shared" si="23"/>
        <v>32</v>
      </c>
      <c r="BO28" s="8">
        <f t="shared" si="24"/>
        <v>0</v>
      </c>
      <c r="BP28" s="182">
        <f t="shared" si="25"/>
        <v>-6.43</v>
      </c>
      <c r="BQ28" s="182">
        <f t="shared" si="26"/>
        <v>25.57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1040</v>
      </c>
      <c r="G29" s="16">
        <f>'[3]27'!G31</f>
        <v>0</v>
      </c>
      <c r="H29" s="17">
        <f t="shared" si="27"/>
        <v>1360</v>
      </c>
      <c r="I29" s="15">
        <f>'[3]27'!J31</f>
        <v>320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320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320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288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288</v>
      </c>
      <c r="AT29" s="8">
        <v>32</v>
      </c>
      <c r="AU29" s="8">
        <v>0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0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0</v>
      </c>
      <c r="BL29" s="8">
        <f t="shared" si="21"/>
        <v>32</v>
      </c>
      <c r="BM29" s="8">
        <f t="shared" si="22"/>
        <v>0</v>
      </c>
      <c r="BN29" s="8">
        <f t="shared" si="23"/>
        <v>32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1040</v>
      </c>
      <c r="G30" s="16">
        <f>'[3]27'!G32</f>
        <v>0</v>
      </c>
      <c r="H30" s="17">
        <f t="shared" si="27"/>
        <v>1360</v>
      </c>
      <c r="I30" s="15">
        <f>'[3]27'!J32</f>
        <v>320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320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320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288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288</v>
      </c>
      <c r="AT30" s="8">
        <v>32</v>
      </c>
      <c r="AU30" s="8">
        <v>0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0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0</v>
      </c>
      <c r="BL30" s="8">
        <f t="shared" si="21"/>
        <v>32</v>
      </c>
      <c r="BM30" s="8">
        <f t="shared" si="22"/>
        <v>0</v>
      </c>
      <c r="BN30" s="8">
        <f t="shared" si="23"/>
        <v>32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1040</v>
      </c>
      <c r="G31" s="16">
        <f>'[3]27'!G33</f>
        <v>0</v>
      </c>
      <c r="H31" s="17">
        <f t="shared" si="27"/>
        <v>1360</v>
      </c>
      <c r="I31" s="15">
        <f>'[3]27'!J33</f>
        <v>320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320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320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288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288</v>
      </c>
      <c r="AT31" s="8">
        <v>32</v>
      </c>
      <c r="AU31" s="8">
        <v>0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0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32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1040</v>
      </c>
      <c r="G32" s="16">
        <f>'[3]27'!G34</f>
        <v>0</v>
      </c>
      <c r="H32" s="17">
        <f t="shared" si="27"/>
        <v>1360</v>
      </c>
      <c r="I32" s="15">
        <f>'[3]27'!J34</f>
        <v>320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320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320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288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288</v>
      </c>
      <c r="AT32" s="8">
        <v>32</v>
      </c>
      <c r="AU32" s="8">
        <v>0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0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32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1040</v>
      </c>
      <c r="G33" s="16">
        <f>'[3]27'!G35</f>
        <v>0</v>
      </c>
      <c r="H33" s="17">
        <f t="shared" si="27"/>
        <v>1360</v>
      </c>
      <c r="I33" s="15">
        <f>'[3]27'!J35</f>
        <v>320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320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320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288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288</v>
      </c>
      <c r="AT33" s="8">
        <v>32</v>
      </c>
      <c r="AU33" s="8">
        <v>0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0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0</v>
      </c>
      <c r="BL33" s="8">
        <f t="shared" si="21"/>
        <v>32</v>
      </c>
      <c r="BM33" s="8">
        <f t="shared" si="22"/>
        <v>0</v>
      </c>
      <c r="BN33" s="8">
        <f t="shared" si="23"/>
        <v>32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1040</v>
      </c>
      <c r="G34" s="16">
        <f>'[3]27'!G36</f>
        <v>0</v>
      </c>
      <c r="H34" s="17">
        <f t="shared" si="27"/>
        <v>1360</v>
      </c>
      <c r="I34" s="15">
        <f>'[3]27'!J36</f>
        <v>320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320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288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288</v>
      </c>
      <c r="AT34" s="8">
        <v>32</v>
      </c>
      <c r="AU34" s="8">
        <v>0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0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0</v>
      </c>
      <c r="BL34" s="8">
        <f t="shared" si="21"/>
        <v>32</v>
      </c>
      <c r="BM34" s="8">
        <f t="shared" si="22"/>
        <v>0</v>
      </c>
      <c r="BN34" s="8">
        <f t="shared" si="23"/>
        <v>32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1040</v>
      </c>
      <c r="G35" s="16">
        <f>'[3]27'!G37</f>
        <v>0</v>
      </c>
      <c r="H35" s="17">
        <f t="shared" si="27"/>
        <v>1360</v>
      </c>
      <c r="I35" s="15">
        <f>'[3]27'!J37</f>
        <v>320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320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320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320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320</v>
      </c>
      <c r="AT35" s="8">
        <v>32</v>
      </c>
      <c r="AU35" s="8">
        <v>0</v>
      </c>
      <c r="AW35" s="207">
        <v>0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0</v>
      </c>
      <c r="BD35" s="207">
        <v>0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0</v>
      </c>
      <c r="BL35" s="8">
        <f t="shared" si="21"/>
        <v>32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82">
        <f t="shared" si="25"/>
        <v>32</v>
      </c>
      <c r="BQ35" s="182">
        <f t="shared" si="26"/>
        <v>0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1040</v>
      </c>
      <c r="G36" s="16">
        <f>'[3]27'!G38</f>
        <v>0</v>
      </c>
      <c r="H36" s="17">
        <f t="shared" si="27"/>
        <v>1360</v>
      </c>
      <c r="I36" s="15">
        <f>'[3]27'!J38</f>
        <v>320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320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320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320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320</v>
      </c>
      <c r="AT36" s="8">
        <v>32</v>
      </c>
      <c r="AU36" s="8">
        <v>0</v>
      </c>
      <c r="AW36" s="207">
        <v>0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0</v>
      </c>
      <c r="BD36" s="207">
        <v>0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0</v>
      </c>
      <c r="BL36" s="8">
        <f t="shared" si="21"/>
        <v>32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82">
        <f t="shared" si="25"/>
        <v>32</v>
      </c>
      <c r="BQ36" s="182">
        <f t="shared" si="26"/>
        <v>0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1040</v>
      </c>
      <c r="G37" s="16">
        <f>'[3]27'!G39</f>
        <v>0</v>
      </c>
      <c r="H37" s="17">
        <f t="shared" si="27"/>
        <v>1360</v>
      </c>
      <c r="I37" s="15">
        <f>'[3]27'!J39</f>
        <v>320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320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320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320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320</v>
      </c>
      <c r="AT37" s="8">
        <v>0</v>
      </c>
      <c r="AU37" s="8">
        <v>0</v>
      </c>
      <c r="AW37" s="207">
        <v>0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0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1040</v>
      </c>
      <c r="G38" s="16">
        <f>'[3]27'!G40</f>
        <v>0</v>
      </c>
      <c r="H38" s="17">
        <f t="shared" si="27"/>
        <v>1360</v>
      </c>
      <c r="I38" s="15">
        <f>'[3]27'!J40</f>
        <v>320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320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320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320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320</v>
      </c>
      <c r="AT38" s="8">
        <v>0</v>
      </c>
      <c r="AU38" s="8">
        <v>0</v>
      </c>
      <c r="AW38" s="207">
        <v>0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0</v>
      </c>
      <c r="BD38" s="207">
        <v>0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1040</v>
      </c>
      <c r="G39" s="16">
        <f>'[3]27'!G41</f>
        <v>0</v>
      </c>
      <c r="H39" s="17">
        <f t="shared" si="27"/>
        <v>1360</v>
      </c>
      <c r="I39" s="15">
        <f>'[3]27'!J41</f>
        <v>320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320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320</v>
      </c>
      <c r="AT39" s="8">
        <v>0</v>
      </c>
      <c r="AU39" s="8">
        <v>0</v>
      </c>
      <c r="AW39" s="207">
        <v>0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0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1040</v>
      </c>
      <c r="G40" s="16">
        <f>'[3]27'!G42</f>
        <v>0</v>
      </c>
      <c r="H40" s="17">
        <f t="shared" si="27"/>
        <v>1360</v>
      </c>
      <c r="I40" s="15">
        <f>'[3]27'!J42</f>
        <v>320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320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320</v>
      </c>
      <c r="AT40" s="8">
        <v>0</v>
      </c>
      <c r="AU40" s="8">
        <v>0</v>
      </c>
      <c r="AW40" s="207">
        <v>0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0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1040</v>
      </c>
      <c r="G41" s="16">
        <f>'[3]27'!G43</f>
        <v>0</v>
      </c>
      <c r="H41" s="17">
        <f t="shared" si="27"/>
        <v>1360</v>
      </c>
      <c r="I41" s="15">
        <f>'[3]27'!J43</f>
        <v>319.17599999999999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319.17599999999999</v>
      </c>
      <c r="P41" s="18">
        <f>frq!C41</f>
        <v>1</v>
      </c>
      <c r="Q41" s="15">
        <f t="shared" si="29"/>
        <v>319.17599999999999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319.17599999999999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319.17599999999999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319.17599999999999</v>
      </c>
      <c r="AT41" s="8">
        <v>0</v>
      </c>
      <c r="AU41" s="8">
        <v>0</v>
      </c>
      <c r="AW41" s="207">
        <v>0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0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1040</v>
      </c>
      <c r="G42" s="16">
        <f>'[3]27'!G44</f>
        <v>0</v>
      </c>
      <c r="H42" s="17">
        <f t="shared" si="27"/>
        <v>1360</v>
      </c>
      <c r="I42" s="15">
        <f>'[3]27'!J44</f>
        <v>318.67599999999999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318.67599999999999</v>
      </c>
      <c r="P42" s="18">
        <f>frq!C42</f>
        <v>1</v>
      </c>
      <c r="Q42" s="15">
        <f t="shared" si="29"/>
        <v>318.67599999999999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318.67599999999999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318.67599999999999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318.67599999999999</v>
      </c>
      <c r="AT42" s="8">
        <v>0</v>
      </c>
      <c r="AU42" s="8">
        <v>0</v>
      </c>
      <c r="AW42" s="207">
        <v>0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0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1040</v>
      </c>
      <c r="G43" s="16">
        <f>'[3]27'!G45</f>
        <v>0</v>
      </c>
      <c r="H43" s="17">
        <f t="shared" si="27"/>
        <v>1360</v>
      </c>
      <c r="I43" s="15">
        <f>'[3]27'!J45</f>
        <v>320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320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320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288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288</v>
      </c>
      <c r="AT43" s="8">
        <v>32</v>
      </c>
      <c r="AU43" s="8">
        <v>0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0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</v>
      </c>
      <c r="BL43" s="8">
        <f t="shared" si="21"/>
        <v>32</v>
      </c>
      <c r="BM43" s="8">
        <f t="shared" si="22"/>
        <v>0</v>
      </c>
      <c r="BN43" s="8">
        <f t="shared" si="23"/>
        <v>32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1040</v>
      </c>
      <c r="G44" s="16">
        <f>'[3]27'!G46</f>
        <v>0</v>
      </c>
      <c r="H44" s="17">
        <f t="shared" si="27"/>
        <v>1360</v>
      </c>
      <c r="I44" s="15">
        <f>'[3]27'!J46</f>
        <v>320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320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320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288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288</v>
      </c>
      <c r="AT44" s="8">
        <v>32</v>
      </c>
      <c r="AU44" s="8">
        <v>0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0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</v>
      </c>
      <c r="BL44" s="8">
        <f t="shared" si="21"/>
        <v>32</v>
      </c>
      <c r="BM44" s="8">
        <f t="shared" si="22"/>
        <v>0</v>
      </c>
      <c r="BN44" s="8">
        <f t="shared" si="23"/>
        <v>32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1040</v>
      </c>
      <c r="G45" s="16">
        <f>'[3]27'!G47</f>
        <v>0</v>
      </c>
      <c r="H45" s="17">
        <f t="shared" si="27"/>
        <v>1360</v>
      </c>
      <c r="I45" s="15">
        <f>'[3]27'!J47</f>
        <v>320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320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320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288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288</v>
      </c>
      <c r="AT45" s="8">
        <v>32</v>
      </c>
      <c r="AU45" s="8">
        <v>0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0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0</v>
      </c>
      <c r="BL45" s="8">
        <f t="shared" si="21"/>
        <v>32</v>
      </c>
      <c r="BM45" s="8">
        <f t="shared" si="22"/>
        <v>0</v>
      </c>
      <c r="BN45" s="8">
        <f t="shared" si="23"/>
        <v>32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1040</v>
      </c>
      <c r="G46" s="16">
        <f>'[3]27'!G48</f>
        <v>0</v>
      </c>
      <c r="H46" s="17">
        <f t="shared" si="27"/>
        <v>1360</v>
      </c>
      <c r="I46" s="15">
        <f>'[3]27'!J48</f>
        <v>320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320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320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288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288</v>
      </c>
      <c r="AT46" s="8">
        <v>32</v>
      </c>
      <c r="AU46" s="8">
        <v>0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0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0</v>
      </c>
      <c r="BL46" s="8">
        <f t="shared" si="21"/>
        <v>32</v>
      </c>
      <c r="BM46" s="8">
        <f t="shared" si="22"/>
        <v>0</v>
      </c>
      <c r="BN46" s="8">
        <f t="shared" si="23"/>
        <v>32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1040</v>
      </c>
      <c r="G47" s="16">
        <f>'[3]27'!G49</f>
        <v>0</v>
      </c>
      <c r="H47" s="17">
        <f t="shared" si="27"/>
        <v>1360</v>
      </c>
      <c r="I47" s="15">
        <f>'[3]27'!J49</f>
        <v>320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320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320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288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288</v>
      </c>
      <c r="AT47" s="8">
        <v>32</v>
      </c>
      <c r="AU47" s="8">
        <v>0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0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0</v>
      </c>
      <c r="BL47" s="8">
        <f t="shared" si="21"/>
        <v>32</v>
      </c>
      <c r="BM47" s="8">
        <f t="shared" si="22"/>
        <v>0</v>
      </c>
      <c r="BN47" s="8">
        <f t="shared" si="23"/>
        <v>32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1040</v>
      </c>
      <c r="G48" s="16">
        <f>'[3]27'!G50</f>
        <v>0</v>
      </c>
      <c r="H48" s="17">
        <f t="shared" si="27"/>
        <v>1360</v>
      </c>
      <c r="I48" s="15">
        <f>'[3]27'!J50</f>
        <v>320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320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320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288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288</v>
      </c>
      <c r="AT48" s="8">
        <v>32</v>
      </c>
      <c r="AU48" s="8">
        <v>0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0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0</v>
      </c>
      <c r="BL48" s="8">
        <f t="shared" si="21"/>
        <v>32</v>
      </c>
      <c r="BM48" s="8">
        <f t="shared" si="22"/>
        <v>0</v>
      </c>
      <c r="BN48" s="8">
        <f t="shared" si="23"/>
        <v>32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1040</v>
      </c>
      <c r="G49" s="16">
        <f>'[3]27'!G51</f>
        <v>0</v>
      </c>
      <c r="H49" s="17">
        <f t="shared" si="27"/>
        <v>1360</v>
      </c>
      <c r="I49" s="15">
        <f>'[3]27'!J51</f>
        <v>320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320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320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288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288</v>
      </c>
      <c r="AT49" s="8">
        <v>32</v>
      </c>
      <c r="AU49" s="8">
        <v>0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0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0</v>
      </c>
      <c r="BL49" s="8">
        <f t="shared" si="21"/>
        <v>32</v>
      </c>
      <c r="BM49" s="8">
        <f t="shared" si="22"/>
        <v>0</v>
      </c>
      <c r="BN49" s="8">
        <f t="shared" si="23"/>
        <v>32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1040</v>
      </c>
      <c r="G50" s="16">
        <f>'[3]27'!G52</f>
        <v>0</v>
      </c>
      <c r="H50" s="17">
        <f t="shared" si="27"/>
        <v>1360</v>
      </c>
      <c r="I50" s="15">
        <f>'[3]27'!J52</f>
        <v>320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320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320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288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288</v>
      </c>
      <c r="AT50" s="8">
        <v>32</v>
      </c>
      <c r="AU50" s="8">
        <v>0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0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0</v>
      </c>
      <c r="BL50" s="8">
        <f t="shared" si="21"/>
        <v>32</v>
      </c>
      <c r="BM50" s="8">
        <f t="shared" si="22"/>
        <v>0</v>
      </c>
      <c r="BN50" s="8">
        <f t="shared" si="23"/>
        <v>32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1020</v>
      </c>
      <c r="G51" s="16">
        <f>'[3]27'!G53</f>
        <v>0</v>
      </c>
      <c r="H51" s="17">
        <f t="shared" si="27"/>
        <v>1340</v>
      </c>
      <c r="I51" s="15">
        <f>'[3]27'!J53</f>
        <v>320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320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320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288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288</v>
      </c>
      <c r="AT51" s="8">
        <v>32</v>
      </c>
      <c r="AU51" s="8">
        <v>0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0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0</v>
      </c>
      <c r="BL51" s="8">
        <f t="shared" si="21"/>
        <v>32</v>
      </c>
      <c r="BM51" s="8">
        <f t="shared" si="22"/>
        <v>0</v>
      </c>
      <c r="BN51" s="8">
        <f t="shared" si="23"/>
        <v>32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1020</v>
      </c>
      <c r="G52" s="16">
        <f>'[3]27'!G54</f>
        <v>0</v>
      </c>
      <c r="H52" s="17">
        <f t="shared" si="27"/>
        <v>1340</v>
      </c>
      <c r="I52" s="15">
        <f>'[3]27'!J54</f>
        <v>320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320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320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288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288</v>
      </c>
      <c r="AT52" s="8">
        <v>32</v>
      </c>
      <c r="AU52" s="8">
        <v>0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0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0</v>
      </c>
      <c r="BL52" s="8">
        <f t="shared" si="21"/>
        <v>32</v>
      </c>
      <c r="BM52" s="8">
        <f t="shared" si="22"/>
        <v>0</v>
      </c>
      <c r="BN52" s="8">
        <f t="shared" si="23"/>
        <v>32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1020</v>
      </c>
      <c r="G53" s="16">
        <f>'[3]27'!G55</f>
        <v>0</v>
      </c>
      <c r="H53" s="17">
        <f t="shared" si="27"/>
        <v>1340</v>
      </c>
      <c r="I53" s="15">
        <f>'[3]27'!J55</f>
        <v>320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320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320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288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288</v>
      </c>
      <c r="AT53" s="8">
        <v>32</v>
      </c>
      <c r="AU53" s="8">
        <v>0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0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0</v>
      </c>
      <c r="BL53" s="8">
        <f t="shared" si="21"/>
        <v>32</v>
      </c>
      <c r="BM53" s="8">
        <f t="shared" si="22"/>
        <v>0</v>
      </c>
      <c r="BN53" s="8">
        <f t="shared" si="23"/>
        <v>32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1020</v>
      </c>
      <c r="G54" s="16">
        <f>'[3]27'!G56</f>
        <v>0</v>
      </c>
      <c r="H54" s="17">
        <f t="shared" si="27"/>
        <v>1340</v>
      </c>
      <c r="I54" s="15">
        <f>'[3]27'!J56</f>
        <v>320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320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320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288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288</v>
      </c>
      <c r="AT54" s="8">
        <v>32</v>
      </c>
      <c r="AU54" s="8">
        <v>0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0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0</v>
      </c>
      <c r="BL54" s="8">
        <f t="shared" si="21"/>
        <v>32</v>
      </c>
      <c r="BM54" s="8">
        <f t="shared" si="22"/>
        <v>0</v>
      </c>
      <c r="BN54" s="8">
        <f t="shared" si="23"/>
        <v>32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1020</v>
      </c>
      <c r="G55" s="16">
        <f>'[3]27'!G57</f>
        <v>0</v>
      </c>
      <c r="H55" s="17">
        <f t="shared" si="27"/>
        <v>1340</v>
      </c>
      <c r="I55" s="15">
        <f>'[3]27'!J57</f>
        <v>270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24.34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24.34</v>
      </c>
      <c r="AL55" s="8">
        <f t="shared" si="31"/>
        <v>213.66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213.66</v>
      </c>
      <c r="AT55" s="8">
        <v>32</v>
      </c>
      <c r="AU55" s="8">
        <v>26.42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24.34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24.34</v>
      </c>
      <c r="BL55" s="8">
        <f t="shared" si="21"/>
        <v>32</v>
      </c>
      <c r="BM55" s="8">
        <f t="shared" si="22"/>
        <v>26.42</v>
      </c>
      <c r="BN55" s="8">
        <f t="shared" si="23"/>
        <v>32</v>
      </c>
      <c r="BO55" s="8">
        <f t="shared" si="24"/>
        <v>24.34</v>
      </c>
      <c r="BP55" s="182">
        <f t="shared" si="25"/>
        <v>0</v>
      </c>
      <c r="BQ55" s="182">
        <f t="shared" si="26"/>
        <v>2.0800000000000018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1020</v>
      </c>
      <c r="G56" s="16">
        <f>'[3]27'!G58</f>
        <v>0</v>
      </c>
      <c r="H56" s="17">
        <f t="shared" si="27"/>
        <v>1340</v>
      </c>
      <c r="I56" s="15">
        <f>'[3]27'!J58</f>
        <v>270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24.34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24.34</v>
      </c>
      <c r="AL56" s="8">
        <f t="shared" si="31"/>
        <v>213.66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213.66</v>
      </c>
      <c r="AT56" s="8">
        <v>32</v>
      </c>
      <c r="AU56" s="8">
        <v>26.42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24.34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24.34</v>
      </c>
      <c r="BL56" s="8">
        <f t="shared" si="21"/>
        <v>32</v>
      </c>
      <c r="BM56" s="8">
        <f t="shared" si="22"/>
        <v>26.42</v>
      </c>
      <c r="BN56" s="8">
        <f t="shared" si="23"/>
        <v>32</v>
      </c>
      <c r="BO56" s="8">
        <f t="shared" si="24"/>
        <v>24.34</v>
      </c>
      <c r="BP56" s="182">
        <f t="shared" si="25"/>
        <v>0</v>
      </c>
      <c r="BQ56" s="182">
        <f t="shared" si="26"/>
        <v>2.0800000000000018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1020</v>
      </c>
      <c r="G57" s="16">
        <f>'[3]27'!G59</f>
        <v>0</v>
      </c>
      <c r="H57" s="17">
        <f t="shared" si="27"/>
        <v>1340</v>
      </c>
      <c r="I57" s="15">
        <f>'[3]27'!J59</f>
        <v>270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24.5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24.5</v>
      </c>
      <c r="AL57" s="8">
        <f t="shared" si="31"/>
        <v>213.5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213.5</v>
      </c>
      <c r="AT57" s="8">
        <v>32</v>
      </c>
      <c r="AU57" s="8">
        <v>24.5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24.5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24.5</v>
      </c>
      <c r="BL57" s="8">
        <f t="shared" si="21"/>
        <v>32</v>
      </c>
      <c r="BM57" s="8">
        <f t="shared" si="22"/>
        <v>24.5</v>
      </c>
      <c r="BN57" s="8">
        <f t="shared" si="23"/>
        <v>32</v>
      </c>
      <c r="BO57" s="8">
        <f t="shared" si="24"/>
        <v>24.5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1020</v>
      </c>
      <c r="G58" s="16">
        <f>'[3]27'!G60</f>
        <v>0</v>
      </c>
      <c r="H58" s="17">
        <f t="shared" si="27"/>
        <v>1340</v>
      </c>
      <c r="I58" s="15">
        <f>'[3]27'!J60</f>
        <v>270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24.34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24.34</v>
      </c>
      <c r="AL58" s="8">
        <f t="shared" si="31"/>
        <v>213.66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213.66</v>
      </c>
      <c r="AT58" s="8">
        <v>32</v>
      </c>
      <c r="AU58" s="8">
        <v>24.34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24.34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24.34</v>
      </c>
      <c r="BL58" s="8">
        <f t="shared" si="21"/>
        <v>32</v>
      </c>
      <c r="BM58" s="8">
        <f t="shared" si="22"/>
        <v>24.34</v>
      </c>
      <c r="BN58" s="8">
        <f t="shared" si="23"/>
        <v>32</v>
      </c>
      <c r="BO58" s="8">
        <f t="shared" si="24"/>
        <v>24.34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1020</v>
      </c>
      <c r="G59" s="16">
        <f>'[3]27'!G61</f>
        <v>0</v>
      </c>
      <c r="H59" s="17">
        <f t="shared" si="27"/>
        <v>1340</v>
      </c>
      <c r="I59" s="15">
        <f>'[3]27'!J61</f>
        <v>270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24.34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24.34</v>
      </c>
      <c r="AL59" s="8">
        <f t="shared" si="31"/>
        <v>213.66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213.66</v>
      </c>
      <c r="AT59" s="8">
        <v>32</v>
      </c>
      <c r="AU59" s="8">
        <v>24.34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24.34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24.34</v>
      </c>
      <c r="BL59" s="8">
        <f t="shared" si="21"/>
        <v>32</v>
      </c>
      <c r="BM59" s="8">
        <f t="shared" si="22"/>
        <v>24.34</v>
      </c>
      <c r="BN59" s="8">
        <f t="shared" si="23"/>
        <v>32</v>
      </c>
      <c r="BO59" s="8">
        <f t="shared" si="24"/>
        <v>24.34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1020</v>
      </c>
      <c r="G60" s="16">
        <f>'[3]27'!G62</f>
        <v>0</v>
      </c>
      <c r="H60" s="17">
        <f t="shared" si="27"/>
        <v>1340</v>
      </c>
      <c r="I60" s="15">
        <f>'[3]27'!J62</f>
        <v>270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8.44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8.44</v>
      </c>
      <c r="AL60" s="8">
        <f t="shared" si="31"/>
        <v>229.56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229.56</v>
      </c>
      <c r="AT60" s="8">
        <v>32</v>
      </c>
      <c r="AU60" s="8">
        <v>24.34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8.44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8.44</v>
      </c>
      <c r="BL60" s="8">
        <f t="shared" si="21"/>
        <v>32</v>
      </c>
      <c r="BM60" s="8">
        <f t="shared" si="22"/>
        <v>24.34</v>
      </c>
      <c r="BN60" s="8">
        <f t="shared" si="23"/>
        <v>32</v>
      </c>
      <c r="BO60" s="8">
        <f t="shared" si="24"/>
        <v>8.44</v>
      </c>
      <c r="BP60" s="182">
        <f t="shared" si="25"/>
        <v>0</v>
      </c>
      <c r="BQ60" s="182">
        <f t="shared" si="26"/>
        <v>15.9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1020</v>
      </c>
      <c r="G61" s="16">
        <f>'[3]27'!G63</f>
        <v>0</v>
      </c>
      <c r="H61" s="17">
        <f t="shared" si="27"/>
        <v>1340</v>
      </c>
      <c r="I61" s="15">
        <f>'[3]27'!J63</f>
        <v>270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24.18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24.18</v>
      </c>
      <c r="AL61" s="8">
        <f t="shared" si="31"/>
        <v>213.82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213.82</v>
      </c>
      <c r="AT61" s="8">
        <v>32</v>
      </c>
      <c r="AU61" s="8">
        <v>24.18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24.18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24.18</v>
      </c>
      <c r="BL61" s="8">
        <f t="shared" si="21"/>
        <v>32</v>
      </c>
      <c r="BM61" s="8">
        <f t="shared" si="22"/>
        <v>24.18</v>
      </c>
      <c r="BN61" s="8">
        <f t="shared" si="23"/>
        <v>32</v>
      </c>
      <c r="BO61" s="8">
        <f t="shared" si="24"/>
        <v>24.18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1020</v>
      </c>
      <c r="G62" s="16">
        <f>'[3]27'!G64</f>
        <v>0</v>
      </c>
      <c r="H62" s="17">
        <f t="shared" si="27"/>
        <v>1340</v>
      </c>
      <c r="I62" s="15">
        <f>'[3]27'!J64</f>
        <v>270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24.18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24.18</v>
      </c>
      <c r="AL62" s="8">
        <f t="shared" ref="AL62:AN98" si="35">Q62-X62-AE62</f>
        <v>213.82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213.82</v>
      </c>
      <c r="AT62" s="8">
        <v>32</v>
      </c>
      <c r="AU62" s="8">
        <v>24.18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24.18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24.18</v>
      </c>
      <c r="BL62" s="8">
        <f t="shared" si="21"/>
        <v>32</v>
      </c>
      <c r="BM62" s="8">
        <f t="shared" si="22"/>
        <v>24.18</v>
      </c>
      <c r="BN62" s="8">
        <f t="shared" si="23"/>
        <v>32</v>
      </c>
      <c r="BO62" s="8">
        <f t="shared" si="24"/>
        <v>24.18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1020</v>
      </c>
      <c r="G63" s="16">
        <f>'[3]27'!G65</f>
        <v>0</v>
      </c>
      <c r="H63" s="17">
        <f t="shared" si="27"/>
        <v>1340</v>
      </c>
      <c r="I63" s="15">
        <f>'[3]27'!J65</f>
        <v>270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24.18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24.18</v>
      </c>
      <c r="AL63" s="8">
        <f t="shared" si="35"/>
        <v>213.82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213.82</v>
      </c>
      <c r="AT63" s="8">
        <v>32</v>
      </c>
      <c r="AU63" s="8">
        <v>24.18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24.18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24.18</v>
      </c>
      <c r="BL63" s="8">
        <f t="shared" si="21"/>
        <v>32</v>
      </c>
      <c r="BM63" s="8">
        <f t="shared" si="22"/>
        <v>24.18</v>
      </c>
      <c r="BN63" s="8">
        <f t="shared" si="23"/>
        <v>32</v>
      </c>
      <c r="BO63" s="8">
        <f t="shared" si="24"/>
        <v>24.18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1020</v>
      </c>
      <c r="G64" s="16">
        <f>'[3]27'!G66</f>
        <v>0</v>
      </c>
      <c r="H64" s="17">
        <f t="shared" si="27"/>
        <v>1340</v>
      </c>
      <c r="I64" s="15">
        <f>'[3]27'!J66</f>
        <v>270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24.18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24.18</v>
      </c>
      <c r="AL64" s="8">
        <f t="shared" si="35"/>
        <v>213.82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213.82</v>
      </c>
      <c r="AT64" s="8">
        <v>32</v>
      </c>
      <c r="AU64" s="8">
        <v>24.18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24.18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24.18</v>
      </c>
      <c r="BL64" s="8">
        <f t="shared" si="21"/>
        <v>32</v>
      </c>
      <c r="BM64" s="8">
        <f t="shared" si="22"/>
        <v>24.18</v>
      </c>
      <c r="BN64" s="8">
        <f t="shared" si="23"/>
        <v>32</v>
      </c>
      <c r="BO64" s="8">
        <f t="shared" si="24"/>
        <v>24.18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1020</v>
      </c>
      <c r="G65" s="16">
        <f>'[3]27'!G67</f>
        <v>0</v>
      </c>
      <c r="H65" s="17">
        <f t="shared" si="27"/>
        <v>1340</v>
      </c>
      <c r="I65" s="15">
        <f>'[3]27'!J67</f>
        <v>270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24.18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24.18</v>
      </c>
      <c r="AL65" s="8">
        <f t="shared" si="35"/>
        <v>213.82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213.82</v>
      </c>
      <c r="AT65" s="8">
        <v>32</v>
      </c>
      <c r="AU65" s="8">
        <v>24.18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24.18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24.18</v>
      </c>
      <c r="BL65" s="8">
        <f t="shared" si="21"/>
        <v>32</v>
      </c>
      <c r="BM65" s="8">
        <f t="shared" si="22"/>
        <v>24.18</v>
      </c>
      <c r="BN65" s="8">
        <f t="shared" si="23"/>
        <v>32</v>
      </c>
      <c r="BO65" s="8">
        <f t="shared" si="24"/>
        <v>24.18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1020</v>
      </c>
      <c r="G66" s="16">
        <f>'[3]27'!G68</f>
        <v>0</v>
      </c>
      <c r="H66" s="17">
        <f t="shared" si="27"/>
        <v>1340</v>
      </c>
      <c r="I66" s="15">
        <f>'[3]27'!J68</f>
        <v>270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24.18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24.18</v>
      </c>
      <c r="AL66" s="8">
        <f t="shared" si="35"/>
        <v>213.82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213.82</v>
      </c>
      <c r="AT66" s="8">
        <v>32</v>
      </c>
      <c r="AU66" s="8">
        <v>24.18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24.18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24.18</v>
      </c>
      <c r="BL66" s="8">
        <f t="shared" si="21"/>
        <v>32</v>
      </c>
      <c r="BM66" s="8">
        <f t="shared" si="22"/>
        <v>24.18</v>
      </c>
      <c r="BN66" s="8">
        <f t="shared" si="23"/>
        <v>32</v>
      </c>
      <c r="BO66" s="8">
        <f t="shared" si="24"/>
        <v>24.18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1020</v>
      </c>
      <c r="G67" s="16">
        <f>'[3]27'!G69</f>
        <v>0</v>
      </c>
      <c r="H67" s="17">
        <f t="shared" si="27"/>
        <v>1340</v>
      </c>
      <c r="I67" s="15">
        <f>'[3]27'!J69</f>
        <v>320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320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320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288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288</v>
      </c>
      <c r="AT67" s="8">
        <v>32</v>
      </c>
      <c r="AU67" s="8">
        <v>0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0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0</v>
      </c>
      <c r="BL67" s="8">
        <f t="shared" si="21"/>
        <v>32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1020</v>
      </c>
      <c r="G68" s="16">
        <f>'[3]27'!G70</f>
        <v>0</v>
      </c>
      <c r="H68" s="17">
        <f t="shared" si="27"/>
        <v>1340</v>
      </c>
      <c r="I68" s="15">
        <f>'[3]27'!J70</f>
        <v>320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320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320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288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288</v>
      </c>
      <c r="AT68" s="8">
        <v>32</v>
      </c>
      <c r="AU68" s="8">
        <v>0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0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1020</v>
      </c>
      <c r="G69" s="16">
        <f>'[3]27'!G71</f>
        <v>0</v>
      </c>
      <c r="H69" s="17">
        <f t="shared" ref="H69:H98" si="59">SUM(B69:G69)</f>
        <v>1340</v>
      </c>
      <c r="I69" s="15">
        <f>'[3]27'!J71</f>
        <v>320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320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320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288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288</v>
      </c>
      <c r="AT69" s="8">
        <v>32</v>
      </c>
      <c r="AU69" s="8">
        <v>0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0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1020</v>
      </c>
      <c r="G70" s="16">
        <f>'[3]27'!G72</f>
        <v>0</v>
      </c>
      <c r="H70" s="17">
        <f t="shared" si="59"/>
        <v>1340</v>
      </c>
      <c r="I70" s="15">
        <f>'[3]27'!J72</f>
        <v>320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320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320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288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288</v>
      </c>
      <c r="AT70" s="8">
        <v>32</v>
      </c>
      <c r="AU70" s="8">
        <v>0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0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1020</v>
      </c>
      <c r="G71" s="16">
        <f>'[3]27'!G73</f>
        <v>0</v>
      </c>
      <c r="H71" s="17">
        <f t="shared" si="59"/>
        <v>1340</v>
      </c>
      <c r="I71" s="15">
        <f>'[3]27'!J73</f>
        <v>320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320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320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288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288</v>
      </c>
      <c r="AT71" s="8">
        <v>32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1020</v>
      </c>
      <c r="G72" s="16">
        <f>'[3]27'!G74</f>
        <v>0</v>
      </c>
      <c r="H72" s="17">
        <f t="shared" si="59"/>
        <v>1340</v>
      </c>
      <c r="I72" s="15">
        <f>'[3]27'!J74</f>
        <v>320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320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288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288</v>
      </c>
      <c r="AT72" s="8">
        <v>32</v>
      </c>
      <c r="AU72" s="8">
        <v>0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1020</v>
      </c>
      <c r="G73" s="16">
        <f>'[3]27'!G75</f>
        <v>0</v>
      </c>
      <c r="H73" s="17">
        <f t="shared" si="59"/>
        <v>1340</v>
      </c>
      <c r="I73" s="15">
        <f>'[3]27'!J75</f>
        <v>320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320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288</v>
      </c>
      <c r="AT73" s="8">
        <v>32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1020</v>
      </c>
      <c r="G74" s="16">
        <f>'[3]27'!G76</f>
        <v>0</v>
      </c>
      <c r="H74" s="17">
        <f t="shared" si="59"/>
        <v>1340</v>
      </c>
      <c r="I74" s="15">
        <f>'[3]27'!J76</f>
        <v>320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320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288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288</v>
      </c>
      <c r="AT74" s="8">
        <v>32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1040</v>
      </c>
      <c r="G75" s="16">
        <f>'[3]27'!G77</f>
        <v>0</v>
      </c>
      <c r="H75" s="17">
        <f t="shared" si="59"/>
        <v>1360</v>
      </c>
      <c r="I75" s="15">
        <f>'[3]27'!J77</f>
        <v>320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320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288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288</v>
      </c>
      <c r="AT75" s="8">
        <v>32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1040</v>
      </c>
      <c r="G76" s="16">
        <f>'[3]27'!G78</f>
        <v>0</v>
      </c>
      <c r="H76" s="17">
        <f t="shared" si="59"/>
        <v>1360</v>
      </c>
      <c r="I76" s="15">
        <f>'[3]27'!J78</f>
        <v>320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320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288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288</v>
      </c>
      <c r="AT76" s="8">
        <v>32</v>
      </c>
      <c r="AU76" s="8">
        <v>0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1040</v>
      </c>
      <c r="G77" s="16">
        <f>'[3]27'!G79</f>
        <v>0</v>
      </c>
      <c r="H77" s="17">
        <f t="shared" si="59"/>
        <v>1360</v>
      </c>
      <c r="I77" s="15">
        <f>'[3]27'!J79</f>
        <v>320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320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288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288</v>
      </c>
      <c r="AT77" s="8">
        <v>32</v>
      </c>
      <c r="AU77" s="8">
        <v>0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0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1040</v>
      </c>
      <c r="G78" s="16">
        <f>'[3]27'!G80</f>
        <v>0</v>
      </c>
      <c r="H78" s="17">
        <f t="shared" si="59"/>
        <v>1360</v>
      </c>
      <c r="I78" s="15">
        <f>'[3]27'!J80</f>
        <v>320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320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288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288</v>
      </c>
      <c r="AT78" s="8">
        <v>32</v>
      </c>
      <c r="AU78" s="8">
        <v>0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0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1040</v>
      </c>
      <c r="G79" s="16">
        <f>'[3]27'!G81</f>
        <v>0</v>
      </c>
      <c r="H79" s="17">
        <f t="shared" si="59"/>
        <v>1360</v>
      </c>
      <c r="I79" s="15">
        <f>'[3]27'!J81</f>
        <v>320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320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288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288</v>
      </c>
      <c r="AT79" s="8">
        <v>32</v>
      </c>
      <c r="AU79" s="8">
        <v>0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0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1040</v>
      </c>
      <c r="G80" s="16">
        <f>'[3]27'!G82</f>
        <v>0</v>
      </c>
      <c r="H80" s="17">
        <f t="shared" si="59"/>
        <v>1360</v>
      </c>
      <c r="I80" s="15">
        <f>'[3]27'!J82</f>
        <v>320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320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288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288</v>
      </c>
      <c r="AT80" s="8">
        <v>32</v>
      </c>
      <c r="AU80" s="8">
        <v>0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0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1040</v>
      </c>
      <c r="G81" s="16">
        <f>'[3]27'!G83</f>
        <v>0</v>
      </c>
      <c r="H81" s="17">
        <f t="shared" si="59"/>
        <v>1360</v>
      </c>
      <c r="I81" s="15">
        <f>'[3]27'!J83</f>
        <v>320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320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288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288</v>
      </c>
      <c r="AT81" s="8">
        <v>32</v>
      </c>
      <c r="AU81" s="8">
        <v>0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0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1040</v>
      </c>
      <c r="G82" s="16">
        <f>'[3]27'!G84</f>
        <v>0</v>
      </c>
      <c r="H82" s="17">
        <f t="shared" si="59"/>
        <v>1360</v>
      </c>
      <c r="I82" s="15">
        <f>'[3]27'!J84</f>
        <v>320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320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288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288</v>
      </c>
      <c r="AT82" s="8">
        <v>32</v>
      </c>
      <c r="AU82" s="8">
        <v>0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0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1040</v>
      </c>
      <c r="G83" s="16">
        <f>'[3]27'!G85</f>
        <v>0</v>
      </c>
      <c r="H83" s="17">
        <f t="shared" si="59"/>
        <v>1360</v>
      </c>
      <c r="I83" s="15">
        <f>'[3]27'!J85</f>
        <v>270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24.18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24.18</v>
      </c>
      <c r="AL83" s="8">
        <f t="shared" si="35"/>
        <v>213.82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213.82</v>
      </c>
      <c r="AT83" s="8">
        <v>32</v>
      </c>
      <c r="AU83" s="8">
        <v>24.18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24.18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24.18</v>
      </c>
      <c r="BL83" s="8">
        <f t="shared" si="53"/>
        <v>32</v>
      </c>
      <c r="BM83" s="8">
        <f t="shared" si="54"/>
        <v>24.18</v>
      </c>
      <c r="BN83" s="8">
        <f t="shared" si="55"/>
        <v>32</v>
      </c>
      <c r="BO83" s="8">
        <f t="shared" si="56"/>
        <v>24.18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1040</v>
      </c>
      <c r="G84" s="16">
        <f>'[3]27'!G86</f>
        <v>0</v>
      </c>
      <c r="H84" s="17">
        <f t="shared" si="59"/>
        <v>1360</v>
      </c>
      <c r="I84" s="15">
        <f>'[3]27'!J86</f>
        <v>270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24.18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24.18</v>
      </c>
      <c r="AL84" s="8">
        <f t="shared" si="35"/>
        <v>213.82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213.82</v>
      </c>
      <c r="AT84" s="8">
        <v>32</v>
      </c>
      <c r="AU84" s="8">
        <v>24.18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24.18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24.18</v>
      </c>
      <c r="BL84" s="8">
        <f t="shared" si="53"/>
        <v>32</v>
      </c>
      <c r="BM84" s="8">
        <f t="shared" si="54"/>
        <v>24.18</v>
      </c>
      <c r="BN84" s="8">
        <f t="shared" si="55"/>
        <v>32</v>
      </c>
      <c r="BO84" s="8">
        <f t="shared" si="56"/>
        <v>24.18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1040</v>
      </c>
      <c r="G85" s="16">
        <f>'[3]27'!G87</f>
        <v>0</v>
      </c>
      <c r="H85" s="17">
        <f t="shared" si="59"/>
        <v>1360</v>
      </c>
      <c r="I85" s="15">
        <f>'[3]27'!J87</f>
        <v>270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24.18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24.18</v>
      </c>
      <c r="AL85" s="8">
        <f t="shared" si="35"/>
        <v>213.82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213.82</v>
      </c>
      <c r="AT85" s="8">
        <v>32</v>
      </c>
      <c r="AU85" s="8">
        <v>24.18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24.18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24.18</v>
      </c>
      <c r="BL85" s="8">
        <f t="shared" si="53"/>
        <v>32</v>
      </c>
      <c r="BM85" s="8">
        <f t="shared" si="54"/>
        <v>24.18</v>
      </c>
      <c r="BN85" s="8">
        <f t="shared" si="55"/>
        <v>32</v>
      </c>
      <c r="BO85" s="8">
        <f t="shared" si="56"/>
        <v>24.18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1040</v>
      </c>
      <c r="G86" s="16">
        <f>'[3]27'!G88</f>
        <v>0</v>
      </c>
      <c r="H86" s="17">
        <f t="shared" si="59"/>
        <v>1360</v>
      </c>
      <c r="I86" s="15">
        <f>'[3]27'!J88</f>
        <v>270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24.18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24.18</v>
      </c>
      <c r="AL86" s="8">
        <f t="shared" si="35"/>
        <v>213.82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213.82</v>
      </c>
      <c r="AT86" s="8">
        <v>32</v>
      </c>
      <c r="AU86" s="8">
        <v>24.18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24.18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24.18</v>
      </c>
      <c r="BL86" s="8">
        <f t="shared" si="53"/>
        <v>32</v>
      </c>
      <c r="BM86" s="8">
        <f t="shared" si="54"/>
        <v>24.18</v>
      </c>
      <c r="BN86" s="8">
        <f t="shared" si="55"/>
        <v>32</v>
      </c>
      <c r="BO86" s="8">
        <f t="shared" si="56"/>
        <v>24.18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1040</v>
      </c>
      <c r="G87" s="16">
        <f>'[3]27'!G89</f>
        <v>0</v>
      </c>
      <c r="H87" s="17">
        <f t="shared" si="59"/>
        <v>1360</v>
      </c>
      <c r="I87" s="15">
        <f>'[3]27'!J89</f>
        <v>270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24.18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24.18</v>
      </c>
      <c r="AL87" s="8">
        <f t="shared" si="35"/>
        <v>213.82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213.82</v>
      </c>
      <c r="AT87" s="8">
        <v>32</v>
      </c>
      <c r="AU87" s="8">
        <v>24.18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24.18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24.18</v>
      </c>
      <c r="BL87" s="8">
        <f t="shared" si="53"/>
        <v>32</v>
      </c>
      <c r="BM87" s="8">
        <f t="shared" si="54"/>
        <v>24.18</v>
      </c>
      <c r="BN87" s="8">
        <f t="shared" si="55"/>
        <v>32</v>
      </c>
      <c r="BO87" s="8">
        <f t="shared" si="56"/>
        <v>24.18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1040</v>
      </c>
      <c r="G88" s="16">
        <f>'[3]27'!G90</f>
        <v>0</v>
      </c>
      <c r="H88" s="17">
        <f t="shared" si="59"/>
        <v>1360</v>
      </c>
      <c r="I88" s="15">
        <f>'[3]27'!J90</f>
        <v>270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26.42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26.42</v>
      </c>
      <c r="AL88" s="8">
        <f t="shared" si="35"/>
        <v>211.57999999999998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211.57999999999998</v>
      </c>
      <c r="AT88" s="8">
        <v>32</v>
      </c>
      <c r="AU88" s="8">
        <v>26.42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26.42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26.42</v>
      </c>
      <c r="BL88" s="8">
        <f t="shared" si="53"/>
        <v>32</v>
      </c>
      <c r="BM88" s="8">
        <f t="shared" si="54"/>
        <v>26.42</v>
      </c>
      <c r="BN88" s="8">
        <f t="shared" si="55"/>
        <v>32</v>
      </c>
      <c r="BO88" s="8">
        <f t="shared" si="56"/>
        <v>26.42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1040</v>
      </c>
      <c r="G89" s="16">
        <f>'[3]27'!G91</f>
        <v>0</v>
      </c>
      <c r="H89" s="17">
        <f t="shared" si="59"/>
        <v>1360</v>
      </c>
      <c r="I89" s="15">
        <f>'[3]27'!J91</f>
        <v>270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26.42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26.42</v>
      </c>
      <c r="AL89" s="8">
        <f t="shared" si="35"/>
        <v>211.57999999999998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211.57999999999998</v>
      </c>
      <c r="AT89" s="8">
        <v>32</v>
      </c>
      <c r="AU89" s="8">
        <v>26.42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26.42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26.42</v>
      </c>
      <c r="BL89" s="8">
        <f t="shared" si="53"/>
        <v>32</v>
      </c>
      <c r="BM89" s="8">
        <f t="shared" si="54"/>
        <v>26.42</v>
      </c>
      <c r="BN89" s="8">
        <f t="shared" si="55"/>
        <v>32</v>
      </c>
      <c r="BO89" s="8">
        <f t="shared" si="56"/>
        <v>26.42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1040</v>
      </c>
      <c r="G90" s="16">
        <f>'[3]27'!G92</f>
        <v>0</v>
      </c>
      <c r="H90" s="17">
        <f t="shared" si="59"/>
        <v>1360</v>
      </c>
      <c r="I90" s="15">
        <f>'[3]27'!J92</f>
        <v>270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26.42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26.42</v>
      </c>
      <c r="AL90" s="8">
        <f t="shared" si="35"/>
        <v>211.57999999999998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211.57999999999998</v>
      </c>
      <c r="AT90" s="8">
        <v>32</v>
      </c>
      <c r="AU90" s="8">
        <v>26.42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26.42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26.42</v>
      </c>
      <c r="BL90" s="8">
        <f t="shared" si="53"/>
        <v>32</v>
      </c>
      <c r="BM90" s="8">
        <f t="shared" si="54"/>
        <v>26.42</v>
      </c>
      <c r="BN90" s="8">
        <f t="shared" si="55"/>
        <v>32</v>
      </c>
      <c r="BO90" s="8">
        <f t="shared" si="56"/>
        <v>26.42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1040</v>
      </c>
      <c r="G91" s="16">
        <f>'[3]27'!G93</f>
        <v>0</v>
      </c>
      <c r="H91" s="17">
        <f t="shared" si="59"/>
        <v>1360</v>
      </c>
      <c r="I91" s="15">
        <f>'[3]27'!J93</f>
        <v>270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24.29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24.29</v>
      </c>
      <c r="AE91" s="8">
        <f t="shared" si="43"/>
        <v>24.29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24.29</v>
      </c>
      <c r="AL91" s="8">
        <f t="shared" si="35"/>
        <v>221.42000000000002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221.42000000000002</v>
      </c>
      <c r="AT91" s="8">
        <v>24.29</v>
      </c>
      <c r="AU91" s="8">
        <v>24.29</v>
      </c>
      <c r="AW91" s="207">
        <v>24.29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24.29</v>
      </c>
      <c r="BD91" s="207">
        <v>24.29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24.29</v>
      </c>
      <c r="BL91" s="8">
        <f t="shared" si="53"/>
        <v>24.29</v>
      </c>
      <c r="BM91" s="8">
        <f t="shared" si="54"/>
        <v>24.29</v>
      </c>
      <c r="BN91" s="8">
        <f t="shared" si="55"/>
        <v>24.29</v>
      </c>
      <c r="BO91" s="8">
        <f t="shared" si="56"/>
        <v>24.29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1040</v>
      </c>
      <c r="G92" s="16">
        <f>'[3]27'!G94</f>
        <v>0</v>
      </c>
      <c r="H92" s="17">
        <f t="shared" si="59"/>
        <v>1360</v>
      </c>
      <c r="I92" s="15">
        <f>'[3]27'!J94</f>
        <v>270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24.29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24.29</v>
      </c>
      <c r="AE92" s="8">
        <f t="shared" si="43"/>
        <v>24.29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24.29</v>
      </c>
      <c r="AL92" s="8">
        <f t="shared" si="35"/>
        <v>221.42000000000002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221.42000000000002</v>
      </c>
      <c r="AT92" s="8">
        <v>24.29</v>
      </c>
      <c r="AU92" s="8">
        <v>24.29</v>
      </c>
      <c r="AW92" s="207">
        <v>24.29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24.29</v>
      </c>
      <c r="BD92" s="207">
        <v>24.29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24.29</v>
      </c>
      <c r="BL92" s="8">
        <f t="shared" si="53"/>
        <v>24.29</v>
      </c>
      <c r="BM92" s="8">
        <f t="shared" si="54"/>
        <v>24.29</v>
      </c>
      <c r="BN92" s="8">
        <f t="shared" si="55"/>
        <v>24.29</v>
      </c>
      <c r="BO92" s="8">
        <f t="shared" si="56"/>
        <v>24.29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1040</v>
      </c>
      <c r="G93" s="16">
        <f>'[3]27'!G95</f>
        <v>0</v>
      </c>
      <c r="H93" s="17">
        <f t="shared" si="59"/>
        <v>1360</v>
      </c>
      <c r="I93" s="15">
        <f>'[3]27'!J95</f>
        <v>270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24.29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24.29</v>
      </c>
      <c r="AE93" s="8">
        <f t="shared" si="43"/>
        <v>24.29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24.29</v>
      </c>
      <c r="AL93" s="8">
        <f t="shared" si="35"/>
        <v>221.42000000000002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221.42000000000002</v>
      </c>
      <c r="AT93" s="8">
        <v>24.29</v>
      </c>
      <c r="AU93" s="8">
        <v>24.29</v>
      </c>
      <c r="AW93" s="207">
        <v>24.29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24.29</v>
      </c>
      <c r="BD93" s="207">
        <v>24.29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24.29</v>
      </c>
      <c r="BL93" s="8">
        <f t="shared" si="53"/>
        <v>24.29</v>
      </c>
      <c r="BM93" s="8">
        <f t="shared" si="54"/>
        <v>24.29</v>
      </c>
      <c r="BN93" s="8">
        <f t="shared" si="55"/>
        <v>24.29</v>
      </c>
      <c r="BO93" s="8">
        <f t="shared" si="56"/>
        <v>24.29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1040</v>
      </c>
      <c r="G94" s="16">
        <f>'[3]27'!G96</f>
        <v>0</v>
      </c>
      <c r="H94" s="17">
        <f t="shared" si="59"/>
        <v>1360</v>
      </c>
      <c r="I94" s="15">
        <f>'[3]27'!J96</f>
        <v>270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1040</v>
      </c>
      <c r="G95" s="16">
        <f>'[3]27'!G97</f>
        <v>0</v>
      </c>
      <c r="H95" s="17">
        <f t="shared" si="59"/>
        <v>1360</v>
      </c>
      <c r="I95" s="15">
        <f>'[3]27'!J97</f>
        <v>270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1040</v>
      </c>
      <c r="G96" s="16">
        <f>'[3]27'!G98</f>
        <v>0</v>
      </c>
      <c r="H96" s="17">
        <f t="shared" si="59"/>
        <v>1360</v>
      </c>
      <c r="I96" s="15">
        <f>'[3]27'!J98</f>
        <v>270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1040</v>
      </c>
      <c r="G97" s="16">
        <f>'[3]27'!G99</f>
        <v>0</v>
      </c>
      <c r="H97" s="17">
        <f t="shared" si="59"/>
        <v>1360</v>
      </c>
      <c r="I97" s="15">
        <f>'[3]27'!J99</f>
        <v>270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1040</v>
      </c>
      <c r="G98" s="16">
        <f>'[3]27'!G100</f>
        <v>0</v>
      </c>
      <c r="H98" s="17">
        <f t="shared" si="59"/>
        <v>1360</v>
      </c>
      <c r="I98" s="15">
        <f>'[3]27'!J100</f>
        <v>270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7.0045069999999994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7.0045069999999994</v>
      </c>
      <c r="P99" s="15">
        <f t="shared" si="62"/>
        <v>2.4E-2</v>
      </c>
      <c r="Q99" s="15">
        <f t="shared" si="62"/>
        <v>7.0045069999999994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7.0045069999999994</v>
      </c>
      <c r="X99" s="15">
        <f t="shared" si="62"/>
        <v>0.66439999999999977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0.66439999999999977</v>
      </c>
      <c r="AE99" s="15">
        <f t="shared" si="62"/>
        <v>0.33902250000000006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0.33902250000000006</v>
      </c>
      <c r="AL99" s="15">
        <f t="shared" si="62"/>
        <v>6.0010845000000002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6.0010845000000002</v>
      </c>
      <c r="AS99" s="15">
        <f t="shared" si="62"/>
        <v>0</v>
      </c>
      <c r="AT99" s="15">
        <f t="shared" si="62"/>
        <v>0.68004499999999968</v>
      </c>
      <c r="AU99" s="15">
        <f t="shared" si="62"/>
        <v>0.35036500000000009</v>
      </c>
      <c r="AV99" s="15">
        <f t="shared" si="62"/>
        <v>0</v>
      </c>
      <c r="AW99" s="15">
        <f t="shared" si="62"/>
        <v>0.66439999999999977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0.66439999999999977</v>
      </c>
      <c r="BD99" s="15">
        <f t="shared" si="62"/>
        <v>0.33902250000000006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0.33902250000000006</v>
      </c>
      <c r="BK99" s="15"/>
      <c r="BL99" s="15">
        <f t="shared" si="63"/>
        <v>0.68004499999999968</v>
      </c>
      <c r="BM99" s="15">
        <f t="shared" si="63"/>
        <v>0.35036500000000009</v>
      </c>
      <c r="BN99" s="15">
        <f t="shared" si="63"/>
        <v>0.66439999999999977</v>
      </c>
      <c r="BO99" s="15">
        <f t="shared" si="63"/>
        <v>0.33902250000000006</v>
      </c>
      <c r="BP99" s="15">
        <f t="shared" si="63"/>
        <v>1.5644999999999999E-2</v>
      </c>
      <c r="BQ99" s="15">
        <f t="shared" si="63"/>
        <v>1.1342500000000004E-2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44922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44922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15.51</v>
      </c>
      <c r="J3">
        <f>BYPL_EOD!AC3+BYPL_EOD!AD3</f>
        <v>8.49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38.07</v>
      </c>
      <c r="O3" s="154">
        <f t="shared" ref="O3:O66" si="1">G3-N3</f>
        <v>0.53000000000000114</v>
      </c>
      <c r="P3">
        <v>15.725925925925926</v>
      </c>
      <c r="Q3">
        <v>8.6081954294720262</v>
      </c>
      <c r="R3">
        <v>0</v>
      </c>
      <c r="S3">
        <v>2.0988179669030731</v>
      </c>
      <c r="T3">
        <v>12.167060677698975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15.51</v>
      </c>
      <c r="J4">
        <f>BYPL_EOD!AC4+BYPL_EOD!AD4</f>
        <v>8.49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38.07</v>
      </c>
      <c r="O4" s="154">
        <f t="shared" si="1"/>
        <v>0.53000000000000114</v>
      </c>
      <c r="P4">
        <v>15.725925925925926</v>
      </c>
      <c r="Q4">
        <v>8.6081954294720262</v>
      </c>
      <c r="R4">
        <v>0</v>
      </c>
      <c r="S4">
        <v>2.0988179669030731</v>
      </c>
      <c r="T4">
        <v>12.167060677698975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9.23</v>
      </c>
      <c r="J5">
        <f>BYPL_EOD!AC5+BYPL_EOD!AD5</f>
        <v>19.88</v>
      </c>
      <c r="K5">
        <f>MES_EOD!AC5+MES_EOD!AD5</f>
        <v>0</v>
      </c>
      <c r="L5">
        <f>NDMC_EOD!AC5+NDMC_EOD!AD5</f>
        <v>1.37</v>
      </c>
      <c r="M5">
        <f>TPDDL_EOD!AC5+TPDDL_EOD!AD5</f>
        <v>7.91</v>
      </c>
      <c r="N5">
        <f t="shared" si="0"/>
        <v>38.39</v>
      </c>
      <c r="O5" s="154">
        <f t="shared" si="1"/>
        <v>0.21000000000000085</v>
      </c>
      <c r="P5">
        <v>9.3418821204887941</v>
      </c>
      <c r="Q5">
        <v>19.88</v>
      </c>
      <c r="R5">
        <v>0</v>
      </c>
      <c r="S5">
        <v>1.3841609575416571</v>
      </c>
      <c r="T5">
        <v>7.9939569219695512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9.23</v>
      </c>
      <c r="J6">
        <f>BYPL_EOD!AC6+BYPL_EOD!AD6</f>
        <v>19.88</v>
      </c>
      <c r="K6">
        <f>MES_EOD!AC6+MES_EOD!AD6</f>
        <v>0</v>
      </c>
      <c r="L6">
        <f>NDMC_EOD!AC6+NDMC_EOD!AD6</f>
        <v>1.37</v>
      </c>
      <c r="M6">
        <f>TPDDL_EOD!AC6+TPDDL_EOD!AD6</f>
        <v>7.91</v>
      </c>
      <c r="N6">
        <f t="shared" si="0"/>
        <v>38.39</v>
      </c>
      <c r="O6" s="154">
        <f t="shared" si="1"/>
        <v>0.21000000000000085</v>
      </c>
      <c r="P6">
        <v>9.3418821204887941</v>
      </c>
      <c r="Q6">
        <v>19.88</v>
      </c>
      <c r="R6">
        <v>0</v>
      </c>
      <c r="S6">
        <v>1.3841609575416571</v>
      </c>
      <c r="T6">
        <v>7.9939569219695512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15.51</v>
      </c>
      <c r="J7">
        <f>BYPL_EOD!AC7+BYPL_EOD!AD7</f>
        <v>8.49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38.07</v>
      </c>
      <c r="O7" s="154">
        <f t="shared" si="1"/>
        <v>0.53000000000000114</v>
      </c>
      <c r="P7">
        <v>15.725925925925926</v>
      </c>
      <c r="Q7">
        <v>8.6081954294720262</v>
      </c>
      <c r="R7">
        <v>0</v>
      </c>
      <c r="S7">
        <v>2.0988179669030731</v>
      </c>
      <c r="T7">
        <v>12.167060677698975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15.51</v>
      </c>
      <c r="J8">
        <f>BYPL_EOD!AC8+BYPL_EOD!AD8</f>
        <v>8.49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38.07</v>
      </c>
      <c r="O8" s="154">
        <f t="shared" si="1"/>
        <v>0.53000000000000114</v>
      </c>
      <c r="P8">
        <v>15.725925925925926</v>
      </c>
      <c r="Q8">
        <v>8.6081954294720262</v>
      </c>
      <c r="R8">
        <v>0</v>
      </c>
      <c r="S8">
        <v>2.0988179669030731</v>
      </c>
      <c r="T8">
        <v>12.167060677698975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15.51</v>
      </c>
      <c r="J9">
        <f>BYPL_EOD!AC9+BYPL_EOD!AD9</f>
        <v>8.49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38.07</v>
      </c>
      <c r="O9" s="154">
        <f t="shared" si="1"/>
        <v>0.53000000000000114</v>
      </c>
      <c r="P9">
        <v>15.725925925925926</v>
      </c>
      <c r="Q9">
        <v>8.6081954294720262</v>
      </c>
      <c r="R9">
        <v>0</v>
      </c>
      <c r="S9">
        <v>2.0988179669030731</v>
      </c>
      <c r="T9">
        <v>12.167060677698975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15.51</v>
      </c>
      <c r="J10">
        <f>BYPL_EOD!AC10+BYPL_EOD!AD10</f>
        <v>8.49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38.07</v>
      </c>
      <c r="O10" s="154">
        <f t="shared" si="1"/>
        <v>0.53000000000000114</v>
      </c>
      <c r="P10">
        <v>15.725925925925926</v>
      </c>
      <c r="Q10">
        <v>8.6081954294720262</v>
      </c>
      <c r="R10">
        <v>0</v>
      </c>
      <c r="S10">
        <v>2.0988179669030731</v>
      </c>
      <c r="T10">
        <v>12.167060677698975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15.51</v>
      </c>
      <c r="J11">
        <f>BYPL_EOD!AC11+BYPL_EOD!AD11</f>
        <v>8.49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38.07</v>
      </c>
      <c r="O11" s="154">
        <f t="shared" si="1"/>
        <v>0.53000000000000114</v>
      </c>
      <c r="P11">
        <v>15.725925925925926</v>
      </c>
      <c r="Q11">
        <v>8.6081954294720262</v>
      </c>
      <c r="R11">
        <v>0</v>
      </c>
      <c r="S11">
        <v>2.0988179669030731</v>
      </c>
      <c r="T11">
        <v>12.167060677698975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15.51</v>
      </c>
      <c r="J12">
        <f>BYPL_EOD!AC12+BYPL_EOD!AD12</f>
        <v>8.49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38.07</v>
      </c>
      <c r="O12" s="154">
        <f t="shared" si="1"/>
        <v>0.53000000000000114</v>
      </c>
      <c r="P12">
        <v>15.725925925925926</v>
      </c>
      <c r="Q12">
        <v>8.6081954294720262</v>
      </c>
      <c r="R12">
        <v>0</v>
      </c>
      <c r="S12">
        <v>2.0988179669030731</v>
      </c>
      <c r="T12">
        <v>12.167060677698975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15.51</v>
      </c>
      <c r="J13">
        <f>BYPL_EOD!AC13+BYPL_EOD!AD13</f>
        <v>8.49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38.07</v>
      </c>
      <c r="O13" s="154">
        <f t="shared" si="1"/>
        <v>0.53000000000000114</v>
      </c>
      <c r="P13">
        <v>15.725925925925926</v>
      </c>
      <c r="Q13">
        <v>8.6081954294720262</v>
      </c>
      <c r="R13">
        <v>0</v>
      </c>
      <c r="S13">
        <v>2.0988179669030731</v>
      </c>
      <c r="T13">
        <v>12.167060677698975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15.51</v>
      </c>
      <c r="J14">
        <f>BYPL_EOD!AC14+BYPL_EOD!AD14</f>
        <v>8.49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38.07</v>
      </c>
      <c r="O14" s="154">
        <f t="shared" si="1"/>
        <v>0.53000000000000114</v>
      </c>
      <c r="P14">
        <v>15.725925925925926</v>
      </c>
      <c r="Q14">
        <v>8.6081954294720262</v>
      </c>
      <c r="R14">
        <v>0</v>
      </c>
      <c r="S14">
        <v>2.0988179669030731</v>
      </c>
      <c r="T14">
        <v>12.167060677698975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15.51</v>
      </c>
      <c r="J15">
        <f>BYPL_EOD!AC15+BYPL_EOD!AD15</f>
        <v>8.49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38.07</v>
      </c>
      <c r="O15" s="154">
        <f t="shared" si="1"/>
        <v>0.53000000000000114</v>
      </c>
      <c r="P15">
        <v>15.725925925925926</v>
      </c>
      <c r="Q15">
        <v>8.6081954294720262</v>
      </c>
      <c r="R15">
        <v>0</v>
      </c>
      <c r="S15">
        <v>2.0988179669030731</v>
      </c>
      <c r="T15">
        <v>12.167060677698975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15.51</v>
      </c>
      <c r="J16">
        <f>BYPL_EOD!AC16+BYPL_EOD!AD16</f>
        <v>8.49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38.07</v>
      </c>
      <c r="O16" s="154">
        <f t="shared" si="1"/>
        <v>0.53000000000000114</v>
      </c>
      <c r="P16">
        <v>15.725925925925926</v>
      </c>
      <c r="Q16">
        <v>8.6081954294720262</v>
      </c>
      <c r="R16">
        <v>0</v>
      </c>
      <c r="S16">
        <v>2.0988179669030731</v>
      </c>
      <c r="T16">
        <v>12.167060677698975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15.51</v>
      </c>
      <c r="J17">
        <f>BYPL_EOD!AC17+BYPL_EOD!AD17</f>
        <v>8.49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38.07</v>
      </c>
      <c r="O17" s="154">
        <f t="shared" si="1"/>
        <v>0.53000000000000114</v>
      </c>
      <c r="P17">
        <v>15.725925925925926</v>
      </c>
      <c r="Q17">
        <v>8.6081954294720262</v>
      </c>
      <c r="R17">
        <v>0</v>
      </c>
      <c r="S17">
        <v>2.0988179669030731</v>
      </c>
      <c r="T17">
        <v>12.167060677698975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15.51</v>
      </c>
      <c r="J18">
        <f>BYPL_EOD!AC18+BYPL_EOD!AD18</f>
        <v>8.49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38.07</v>
      </c>
      <c r="O18" s="154">
        <f t="shared" si="1"/>
        <v>0.53000000000000114</v>
      </c>
      <c r="P18">
        <v>15.725925925925926</v>
      </c>
      <c r="Q18">
        <v>8.6081954294720262</v>
      </c>
      <c r="R18">
        <v>0</v>
      </c>
      <c r="S18">
        <v>2.0988179669030731</v>
      </c>
      <c r="T18">
        <v>12.167060677698975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54"/>
      <c r="I19">
        <f>BRPL_EOD!AC19+BRPL_EOD!AD19</f>
        <v>15.51</v>
      </c>
      <c r="J19">
        <f>BYPL_EOD!AC19+BYPL_EOD!AD19</f>
        <v>8.49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38.07</v>
      </c>
      <c r="O19" s="154">
        <f t="shared" si="1"/>
        <v>0.53000000000000114</v>
      </c>
      <c r="P19">
        <v>15.725925925925926</v>
      </c>
      <c r="Q19">
        <v>8.6081954294720262</v>
      </c>
      <c r="R19">
        <v>0</v>
      </c>
      <c r="S19">
        <v>2.0988179669030731</v>
      </c>
      <c r="T19">
        <v>12.167060677698975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54"/>
      <c r="I20">
        <f>BRPL_EOD!AC20+BRPL_EOD!AD20</f>
        <v>15.51</v>
      </c>
      <c r="J20">
        <f>BYPL_EOD!AC20+BYPL_EOD!AD20</f>
        <v>8.49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38.07</v>
      </c>
      <c r="O20" s="154">
        <f t="shared" si="1"/>
        <v>0.53000000000000114</v>
      </c>
      <c r="P20">
        <v>15.725925925925926</v>
      </c>
      <c r="Q20">
        <v>8.6081954294720262</v>
      </c>
      <c r="R20">
        <v>0</v>
      </c>
      <c r="S20">
        <v>2.0988179669030731</v>
      </c>
      <c r="T20">
        <v>12.167060677698975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54"/>
      <c r="I21">
        <f>BRPL_EOD!AC21+BRPL_EOD!AD21</f>
        <v>15.51</v>
      </c>
      <c r="J21">
        <f>BYPL_EOD!AC21+BYPL_EOD!AD21</f>
        <v>8.49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38.07</v>
      </c>
      <c r="O21" s="154">
        <f t="shared" si="1"/>
        <v>0.53000000000000114</v>
      </c>
      <c r="P21">
        <v>15.725925925925926</v>
      </c>
      <c r="Q21">
        <v>8.6081954294720262</v>
      </c>
      <c r="R21">
        <v>0</v>
      </c>
      <c r="S21">
        <v>2.0988179669030731</v>
      </c>
      <c r="T21">
        <v>12.167060677698975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15.51</v>
      </c>
      <c r="J22">
        <f>BYPL_EOD!AC22+BYPL_EOD!AD22</f>
        <v>8.49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38.07</v>
      </c>
      <c r="O22" s="154">
        <f t="shared" si="1"/>
        <v>0.53000000000000114</v>
      </c>
      <c r="P22">
        <v>15.725925925925926</v>
      </c>
      <c r="Q22">
        <v>8.6081954294720262</v>
      </c>
      <c r="R22">
        <v>0</v>
      </c>
      <c r="S22">
        <v>2.0988179669030731</v>
      </c>
      <c r="T22">
        <v>12.167060677698975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15.51</v>
      </c>
      <c r="J23">
        <f>BYPL_EOD!AC23+BYPL_EOD!AD23</f>
        <v>8.49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38.07</v>
      </c>
      <c r="O23" s="154">
        <f t="shared" si="1"/>
        <v>0.53000000000000114</v>
      </c>
      <c r="P23">
        <v>15.725925925925926</v>
      </c>
      <c r="Q23">
        <v>8.6081954294720262</v>
      </c>
      <c r="R23">
        <v>0</v>
      </c>
      <c r="S23">
        <v>2.0988179669030731</v>
      </c>
      <c r="T23">
        <v>12.167060677698975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15.51</v>
      </c>
      <c r="J24">
        <f>BYPL_EOD!AC24+BYPL_EOD!AD24</f>
        <v>8.49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38.07</v>
      </c>
      <c r="O24" s="154">
        <f t="shared" si="1"/>
        <v>0.53000000000000114</v>
      </c>
      <c r="P24">
        <v>15.725925925925926</v>
      </c>
      <c r="Q24">
        <v>8.6081954294720262</v>
      </c>
      <c r="R24">
        <v>0</v>
      </c>
      <c r="S24">
        <v>2.0988179669030731</v>
      </c>
      <c r="T24">
        <v>12.167060677698975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15.51</v>
      </c>
      <c r="J25">
        <f>BYPL_EOD!AC25+BYPL_EOD!AD25</f>
        <v>8.49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38.07</v>
      </c>
      <c r="O25" s="154">
        <f t="shared" si="1"/>
        <v>0.53000000000000114</v>
      </c>
      <c r="P25">
        <v>15.725925925925926</v>
      </c>
      <c r="Q25">
        <v>8.6081954294720262</v>
      </c>
      <c r="R25">
        <v>0</v>
      </c>
      <c r="S25">
        <v>2.0988179669030731</v>
      </c>
      <c r="T25">
        <v>12.167060677698975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15.51</v>
      </c>
      <c r="J26">
        <f>BYPL_EOD!AC26+BYPL_EOD!AD26</f>
        <v>8.49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38.07</v>
      </c>
      <c r="O26" s="154">
        <f t="shared" si="1"/>
        <v>0.53000000000000114</v>
      </c>
      <c r="P26">
        <v>15.725925925925926</v>
      </c>
      <c r="Q26">
        <v>8.6081954294720262</v>
      </c>
      <c r="R26">
        <v>0</v>
      </c>
      <c r="S26">
        <v>2.0988179669030731</v>
      </c>
      <c r="T26">
        <v>12.167060677698975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15.51</v>
      </c>
      <c r="J27">
        <f>BYPL_EOD!AC27+BYPL_EOD!AD27</f>
        <v>8.49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38.07</v>
      </c>
      <c r="O27" s="154">
        <f t="shared" si="1"/>
        <v>0.53000000000000114</v>
      </c>
      <c r="P27">
        <v>15.725925925925926</v>
      </c>
      <c r="Q27">
        <v>8.6081954294720262</v>
      </c>
      <c r="R27">
        <v>0</v>
      </c>
      <c r="S27">
        <v>2.0988179669030731</v>
      </c>
      <c r="T27">
        <v>12.167060677698975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15.51</v>
      </c>
      <c r="J28">
        <f>BYPL_EOD!AC28+BYPL_EOD!AD28</f>
        <v>8.49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38.07</v>
      </c>
      <c r="O28" s="154">
        <f t="shared" si="1"/>
        <v>0.53000000000000114</v>
      </c>
      <c r="P28">
        <v>15.725925925925926</v>
      </c>
      <c r="Q28">
        <v>8.6081954294720262</v>
      </c>
      <c r="R28">
        <v>0</v>
      </c>
      <c r="S28">
        <v>2.0988179669030731</v>
      </c>
      <c r="T28">
        <v>12.167060677698975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15.51</v>
      </c>
      <c r="J29">
        <f>BYPL_EOD!AC29+BYPL_EOD!AD29</f>
        <v>8.49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38.07</v>
      </c>
      <c r="O29" s="154">
        <f t="shared" si="1"/>
        <v>0.53000000000000114</v>
      </c>
      <c r="P29">
        <v>15.725925925925926</v>
      </c>
      <c r="Q29">
        <v>8.6081954294720262</v>
      </c>
      <c r="R29">
        <v>0</v>
      </c>
      <c r="S29">
        <v>2.0988179669030731</v>
      </c>
      <c r="T29">
        <v>12.167060677698975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15.51</v>
      </c>
      <c r="J30">
        <f>BYPL_EOD!AC30+BYPL_EOD!AD30</f>
        <v>8.49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38.07</v>
      </c>
      <c r="O30" s="154">
        <f t="shared" si="1"/>
        <v>0.53000000000000114</v>
      </c>
      <c r="P30">
        <v>15.725925925925926</v>
      </c>
      <c r="Q30">
        <v>8.6081954294720262</v>
      </c>
      <c r="R30">
        <v>0</v>
      </c>
      <c r="S30">
        <v>2.0988179669030731</v>
      </c>
      <c r="T30">
        <v>12.167060677698975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15.51</v>
      </c>
      <c r="J31">
        <f>BYPL_EOD!AC31+BYPL_EOD!AD31</f>
        <v>8.49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38.07</v>
      </c>
      <c r="O31" s="154">
        <f t="shared" si="1"/>
        <v>0.53000000000000114</v>
      </c>
      <c r="P31">
        <v>15.725925925925926</v>
      </c>
      <c r="Q31">
        <v>8.6081954294720262</v>
      </c>
      <c r="R31">
        <v>0</v>
      </c>
      <c r="S31">
        <v>2.0988179669030731</v>
      </c>
      <c r="T31">
        <v>12.167060677698975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15.51</v>
      </c>
      <c r="J32">
        <f>BYPL_EOD!AC32+BYPL_EOD!AD32</f>
        <v>8.49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38.07</v>
      </c>
      <c r="O32" s="154">
        <f t="shared" si="1"/>
        <v>0.53000000000000114</v>
      </c>
      <c r="P32">
        <v>15.725925925925926</v>
      </c>
      <c r="Q32">
        <v>8.6081954294720262</v>
      </c>
      <c r="R32">
        <v>0</v>
      </c>
      <c r="S32">
        <v>2.0988179669030731</v>
      </c>
      <c r="T32">
        <v>12.167060677698975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15.51</v>
      </c>
      <c r="J33">
        <f>BYPL_EOD!AC33+BYPL_EOD!AD33</f>
        <v>8.49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38.07</v>
      </c>
      <c r="O33" s="154">
        <f t="shared" si="1"/>
        <v>0.53000000000000114</v>
      </c>
      <c r="P33">
        <v>15.725925925925926</v>
      </c>
      <c r="Q33">
        <v>8.6081954294720262</v>
      </c>
      <c r="R33">
        <v>0</v>
      </c>
      <c r="S33">
        <v>2.0988179669030731</v>
      </c>
      <c r="T33">
        <v>12.167060677698975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15.51</v>
      </c>
      <c r="J34">
        <f>BYPL_EOD!AC34+BYPL_EOD!AD34</f>
        <v>8.49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38.07</v>
      </c>
      <c r="O34" s="154">
        <f t="shared" si="1"/>
        <v>0.53000000000000114</v>
      </c>
      <c r="P34">
        <v>15.725925925925926</v>
      </c>
      <c r="Q34">
        <v>8.6081954294720262</v>
      </c>
      <c r="R34">
        <v>0</v>
      </c>
      <c r="S34">
        <v>2.0988179669030731</v>
      </c>
      <c r="T34">
        <v>12.167060677698975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15.51</v>
      </c>
      <c r="J35">
        <f>BYPL_EOD!AC35+BYPL_EOD!AD35</f>
        <v>8.49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38.07</v>
      </c>
      <c r="O35" s="154">
        <f t="shared" si="1"/>
        <v>0.53000000000000114</v>
      </c>
      <c r="P35">
        <v>15.725925925925926</v>
      </c>
      <c r="Q35">
        <v>8.6081954294720262</v>
      </c>
      <c r="R35">
        <v>0</v>
      </c>
      <c r="S35">
        <v>2.0988179669030731</v>
      </c>
      <c r="T35">
        <v>12.167060677698975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15.51</v>
      </c>
      <c r="J36">
        <f>BYPL_EOD!AC36+BYPL_EOD!AD36</f>
        <v>8.49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38.07</v>
      </c>
      <c r="O36" s="154">
        <f t="shared" si="1"/>
        <v>0.53000000000000114</v>
      </c>
      <c r="P36">
        <v>15.725925925925926</v>
      </c>
      <c r="Q36">
        <v>8.6081954294720262</v>
      </c>
      <c r="R36">
        <v>0</v>
      </c>
      <c r="S36">
        <v>2.0988179669030731</v>
      </c>
      <c r="T36">
        <v>12.167060677698975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15.51</v>
      </c>
      <c r="J37">
        <f>BYPL_EOD!AC37+BYPL_EOD!AD37</f>
        <v>8.49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38.07</v>
      </c>
      <c r="O37" s="154">
        <f t="shared" si="1"/>
        <v>0.53000000000000114</v>
      </c>
      <c r="P37">
        <v>15.725925925925926</v>
      </c>
      <c r="Q37">
        <v>8.6081954294720262</v>
      </c>
      <c r="R37">
        <v>0</v>
      </c>
      <c r="S37">
        <v>2.0988179669030731</v>
      </c>
      <c r="T37">
        <v>12.167060677698975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15.51</v>
      </c>
      <c r="J38">
        <f>BYPL_EOD!AC38+BYPL_EOD!AD38</f>
        <v>8.49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38.07</v>
      </c>
      <c r="O38" s="154">
        <f t="shared" si="1"/>
        <v>0.53000000000000114</v>
      </c>
      <c r="P38">
        <v>15.725925925925926</v>
      </c>
      <c r="Q38">
        <v>8.6081954294720262</v>
      </c>
      <c r="R38">
        <v>0</v>
      </c>
      <c r="S38">
        <v>2.0988179669030731</v>
      </c>
      <c r="T38">
        <v>12.167060677698975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15.51</v>
      </c>
      <c r="J39">
        <f>BYPL_EOD!AC39+BYPL_EOD!AD39</f>
        <v>8.49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38.07</v>
      </c>
      <c r="O39" s="154">
        <f t="shared" si="1"/>
        <v>0.22999999999999687</v>
      </c>
      <c r="P39">
        <v>15.603703703703703</v>
      </c>
      <c r="Q39">
        <v>8.5412923561859735</v>
      </c>
      <c r="R39">
        <v>0</v>
      </c>
      <c r="S39">
        <v>2.0825059101654841</v>
      </c>
      <c r="T39">
        <v>12.072498029944837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15.51</v>
      </c>
      <c r="J40">
        <f>BYPL_EOD!AC40+BYPL_EOD!AD40</f>
        <v>8.49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38.07</v>
      </c>
      <c r="O40" s="154">
        <f t="shared" si="1"/>
        <v>0.22999999999999687</v>
      </c>
      <c r="P40">
        <v>15.603703703703703</v>
      </c>
      <c r="Q40">
        <v>8.5412923561859735</v>
      </c>
      <c r="R40">
        <v>0</v>
      </c>
      <c r="S40">
        <v>2.0825059101654841</v>
      </c>
      <c r="T40">
        <v>12.072498029944837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15.51</v>
      </c>
      <c r="J41">
        <f>BYPL_EOD!AC41+BYPL_EOD!AD41</f>
        <v>8.49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38.07</v>
      </c>
      <c r="O41" s="154">
        <f t="shared" si="1"/>
        <v>0.22999999999999687</v>
      </c>
      <c r="P41">
        <v>15.603703703703703</v>
      </c>
      <c r="Q41">
        <v>8.5412923561859735</v>
      </c>
      <c r="R41">
        <v>0</v>
      </c>
      <c r="S41">
        <v>2.0825059101654841</v>
      </c>
      <c r="T41">
        <v>12.072498029944837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15.51</v>
      </c>
      <c r="J42">
        <f>BYPL_EOD!AC42+BYPL_EOD!AD42</f>
        <v>8.49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38.07</v>
      </c>
      <c r="O42" s="154">
        <f t="shared" si="1"/>
        <v>0.22999999999999687</v>
      </c>
      <c r="P42">
        <v>15.603703703703703</v>
      </c>
      <c r="Q42">
        <v>8.5412923561859735</v>
      </c>
      <c r="R42">
        <v>0</v>
      </c>
      <c r="S42">
        <v>2.0825059101654841</v>
      </c>
      <c r="T42">
        <v>12.072498029944837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15.51</v>
      </c>
      <c r="J43">
        <f>BYPL_EOD!AC43+BYPL_EOD!AD43</f>
        <v>8.49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38.07</v>
      </c>
      <c r="O43" s="154">
        <f t="shared" si="1"/>
        <v>0.22999999999999687</v>
      </c>
      <c r="P43">
        <v>15.603703703703703</v>
      </c>
      <c r="Q43">
        <v>8.5412923561859735</v>
      </c>
      <c r="R43">
        <v>0</v>
      </c>
      <c r="S43">
        <v>2.0825059101654841</v>
      </c>
      <c r="T43">
        <v>12.072498029944837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15.51</v>
      </c>
      <c r="J44">
        <f>BYPL_EOD!AC44+BYPL_EOD!AD44</f>
        <v>8.49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38.07</v>
      </c>
      <c r="O44" s="154">
        <f t="shared" si="1"/>
        <v>0.22999999999999687</v>
      </c>
      <c r="P44">
        <v>15.603703703703703</v>
      </c>
      <c r="Q44">
        <v>8.5412923561859735</v>
      </c>
      <c r="R44">
        <v>0</v>
      </c>
      <c r="S44">
        <v>2.0825059101654841</v>
      </c>
      <c r="T44">
        <v>12.072498029944837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15.51</v>
      </c>
      <c r="J45">
        <f>BYPL_EOD!AC45+BYPL_EOD!AD45</f>
        <v>8.49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38.07</v>
      </c>
      <c r="O45" s="154">
        <f t="shared" si="1"/>
        <v>0.22999999999999687</v>
      </c>
      <c r="P45">
        <v>15.603703703703703</v>
      </c>
      <c r="Q45">
        <v>8.5412923561859735</v>
      </c>
      <c r="R45">
        <v>0</v>
      </c>
      <c r="S45">
        <v>2.0825059101654841</v>
      </c>
      <c r="T45">
        <v>12.072498029944837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15.51</v>
      </c>
      <c r="J46">
        <f>BYPL_EOD!AC46+BYPL_EOD!AD46</f>
        <v>8.49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38.07</v>
      </c>
      <c r="O46" s="154">
        <f t="shared" si="1"/>
        <v>0.22999999999999687</v>
      </c>
      <c r="P46">
        <v>15.603703703703703</v>
      </c>
      <c r="Q46">
        <v>8.5412923561859735</v>
      </c>
      <c r="R46">
        <v>0</v>
      </c>
      <c r="S46">
        <v>2.0825059101654841</v>
      </c>
      <c r="T46">
        <v>12.072498029944837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15.51</v>
      </c>
      <c r="J47">
        <f>BYPL_EOD!AC47+BYPL_EOD!AD47</f>
        <v>8.49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38.07</v>
      </c>
      <c r="O47" s="154">
        <f t="shared" si="1"/>
        <v>0.22999999999999687</v>
      </c>
      <c r="P47">
        <v>15.603703703703703</v>
      </c>
      <c r="Q47">
        <v>8.5412923561859735</v>
      </c>
      <c r="R47">
        <v>0</v>
      </c>
      <c r="S47">
        <v>2.0825059101654841</v>
      </c>
      <c r="T47">
        <v>12.072498029944837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15.51</v>
      </c>
      <c r="J48">
        <f>BYPL_EOD!AC48+BYPL_EOD!AD48</f>
        <v>8.49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38.07</v>
      </c>
      <c r="O48" s="154">
        <f t="shared" si="1"/>
        <v>0.22999999999999687</v>
      </c>
      <c r="P48">
        <v>15.603703703703703</v>
      </c>
      <c r="Q48">
        <v>8.5412923561859735</v>
      </c>
      <c r="R48">
        <v>0</v>
      </c>
      <c r="S48">
        <v>2.0825059101654841</v>
      </c>
      <c r="T48">
        <v>12.072498029944837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10.47</v>
      </c>
      <c r="J49">
        <f>BYPL_EOD!AC49+BYPL_EOD!AD49</f>
        <v>17.309999999999999</v>
      </c>
      <c r="K49">
        <f>MES_EOD!AC49+MES_EOD!AD49</f>
        <v>0</v>
      </c>
      <c r="L49">
        <f>NDMC_EOD!AC49+NDMC_EOD!AD49</f>
        <v>1.55</v>
      </c>
      <c r="M49">
        <f>TPDDL_EOD!AC49+TPDDL_EOD!AD49</f>
        <v>8.98</v>
      </c>
      <c r="N49">
        <f t="shared" si="0"/>
        <v>38.31</v>
      </c>
      <c r="O49" s="154">
        <f t="shared" si="1"/>
        <v>-1.0000000000005116E-2</v>
      </c>
      <c r="P49">
        <v>10.467267032106498</v>
      </c>
      <c r="Q49">
        <v>17.305481597494122</v>
      </c>
      <c r="R49">
        <v>0</v>
      </c>
      <c r="S49">
        <v>1.5495954058992429</v>
      </c>
      <c r="T49">
        <v>8.9776559645001299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10.47</v>
      </c>
      <c r="J50">
        <f>BYPL_EOD!AC50+BYPL_EOD!AD50</f>
        <v>17.309999999999999</v>
      </c>
      <c r="K50">
        <f>MES_EOD!AC50+MES_EOD!AD50</f>
        <v>0</v>
      </c>
      <c r="L50">
        <f>NDMC_EOD!AC50+NDMC_EOD!AD50</f>
        <v>1.55</v>
      </c>
      <c r="M50">
        <f>TPDDL_EOD!AC50+TPDDL_EOD!AD50</f>
        <v>8.98</v>
      </c>
      <c r="N50">
        <f t="shared" si="0"/>
        <v>38.31</v>
      </c>
      <c r="O50" s="154">
        <f t="shared" si="1"/>
        <v>-1.0000000000005116E-2</v>
      </c>
      <c r="P50">
        <v>10.467267032106498</v>
      </c>
      <c r="Q50">
        <v>17.305481597494122</v>
      </c>
      <c r="R50">
        <v>0</v>
      </c>
      <c r="S50">
        <v>1.5495954058992429</v>
      </c>
      <c r="T50">
        <v>8.9776559645001299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15.51</v>
      </c>
      <c r="J51">
        <f>BYPL_EOD!AC51+BYPL_EOD!AD51</f>
        <v>8.49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38.07</v>
      </c>
      <c r="O51" s="154">
        <f t="shared" si="1"/>
        <v>0.22999999999999687</v>
      </c>
      <c r="P51">
        <v>15.603703703703703</v>
      </c>
      <c r="Q51">
        <v>8.5412923561859735</v>
      </c>
      <c r="R51">
        <v>0</v>
      </c>
      <c r="S51">
        <v>2.0825059101654841</v>
      </c>
      <c r="T51">
        <v>12.072498029944837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15.51</v>
      </c>
      <c r="J52">
        <f>BYPL_EOD!AC52+BYPL_EOD!AD52</f>
        <v>8.49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38.07</v>
      </c>
      <c r="O52" s="154">
        <f t="shared" si="1"/>
        <v>0.22999999999999687</v>
      </c>
      <c r="P52">
        <v>15.603703703703703</v>
      </c>
      <c r="Q52">
        <v>8.5412923561859735</v>
      </c>
      <c r="R52">
        <v>0</v>
      </c>
      <c r="S52">
        <v>2.0825059101654841</v>
      </c>
      <c r="T52">
        <v>12.072498029944837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15.51</v>
      </c>
      <c r="J53">
        <f>BYPL_EOD!AC53+BYPL_EOD!AD53</f>
        <v>8.49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38.07</v>
      </c>
      <c r="O53" s="154">
        <f t="shared" si="1"/>
        <v>0.22999999999999687</v>
      </c>
      <c r="P53">
        <v>15.603703703703703</v>
      </c>
      <c r="Q53">
        <v>8.5412923561859735</v>
      </c>
      <c r="R53">
        <v>0</v>
      </c>
      <c r="S53">
        <v>2.0825059101654841</v>
      </c>
      <c r="T53">
        <v>12.072498029944837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15.51</v>
      </c>
      <c r="J54">
        <f>BYPL_EOD!AC54+BYPL_EOD!AD54</f>
        <v>8.49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38.07</v>
      </c>
      <c r="O54" s="154">
        <f t="shared" si="1"/>
        <v>0.22999999999999687</v>
      </c>
      <c r="P54">
        <v>15.603703703703703</v>
      </c>
      <c r="Q54">
        <v>8.5412923561859735</v>
      </c>
      <c r="R54">
        <v>0</v>
      </c>
      <c r="S54">
        <v>2.0825059101654841</v>
      </c>
      <c r="T54">
        <v>12.072498029944837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15.51</v>
      </c>
      <c r="J55">
        <f>BYPL_EOD!AC55+BYPL_EOD!AD55</f>
        <v>8.49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38.07</v>
      </c>
      <c r="O55" s="154">
        <f t="shared" si="1"/>
        <v>0.22999999999999687</v>
      </c>
      <c r="P55">
        <v>15.603703703703703</v>
      </c>
      <c r="Q55">
        <v>8.5412923561859735</v>
      </c>
      <c r="R55">
        <v>0</v>
      </c>
      <c r="S55">
        <v>2.0825059101654841</v>
      </c>
      <c r="T55">
        <v>12.072498029944837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15.51</v>
      </c>
      <c r="J56">
        <f>BYPL_EOD!AC56+BYPL_EOD!AD56</f>
        <v>8.49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38.07</v>
      </c>
      <c r="O56" s="154">
        <f t="shared" si="1"/>
        <v>0.22999999999999687</v>
      </c>
      <c r="P56">
        <v>15.603703703703703</v>
      </c>
      <c r="Q56">
        <v>8.5412923561859735</v>
      </c>
      <c r="R56">
        <v>0</v>
      </c>
      <c r="S56">
        <v>2.0825059101654841</v>
      </c>
      <c r="T56">
        <v>12.072498029944837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15.51</v>
      </c>
      <c r="J57">
        <f>BYPL_EOD!AC57+BYPL_EOD!AD57</f>
        <v>8.49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38.07</v>
      </c>
      <c r="O57" s="154">
        <f t="shared" si="1"/>
        <v>0.22999999999999687</v>
      </c>
      <c r="P57">
        <v>15.603703703703703</v>
      </c>
      <c r="Q57">
        <v>8.5412923561859735</v>
      </c>
      <c r="R57">
        <v>0</v>
      </c>
      <c r="S57">
        <v>2.0825059101654841</v>
      </c>
      <c r="T57">
        <v>12.072498029944837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15.51</v>
      </c>
      <c r="J58">
        <f>BYPL_EOD!AC58+BYPL_EOD!AD58</f>
        <v>8.49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38.07</v>
      </c>
      <c r="O58" s="154">
        <f t="shared" si="1"/>
        <v>0.22999999999999687</v>
      </c>
      <c r="P58">
        <v>15.603703703703703</v>
      </c>
      <c r="Q58">
        <v>8.5412923561859735</v>
      </c>
      <c r="R58">
        <v>0</v>
      </c>
      <c r="S58">
        <v>2.0825059101654841</v>
      </c>
      <c r="T58">
        <v>12.072498029944837</v>
      </c>
      <c r="U58" s="156">
        <f t="shared" si="2"/>
        <v>38.299999999999997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54"/>
      <c r="I59">
        <f>BRPL_EOD!AC59+BRPL_EOD!AD59</f>
        <v>15.51</v>
      </c>
      <c r="J59">
        <f>BYPL_EOD!AC59+BYPL_EOD!AD59</f>
        <v>8.49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38.07</v>
      </c>
      <c r="O59" s="154">
        <f t="shared" si="1"/>
        <v>0.22999999999999687</v>
      </c>
      <c r="P59">
        <v>15.603703703703703</v>
      </c>
      <c r="Q59">
        <v>8.5412923561859735</v>
      </c>
      <c r="R59">
        <v>0</v>
      </c>
      <c r="S59">
        <v>2.0825059101654841</v>
      </c>
      <c r="T59">
        <v>12.072498029944837</v>
      </c>
      <c r="U59" s="156">
        <f t="shared" si="2"/>
        <v>38.299999999999997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54"/>
      <c r="I60">
        <f>BRPL_EOD!AC60+BRPL_EOD!AD60</f>
        <v>15.51</v>
      </c>
      <c r="J60">
        <f>BYPL_EOD!AC60+BYPL_EOD!AD60</f>
        <v>8.49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38.07</v>
      </c>
      <c r="O60" s="154">
        <f t="shared" si="1"/>
        <v>0.22999999999999687</v>
      </c>
      <c r="P60">
        <v>15.603703703703703</v>
      </c>
      <c r="Q60">
        <v>8.5412923561859735</v>
      </c>
      <c r="R60">
        <v>0</v>
      </c>
      <c r="S60">
        <v>2.0825059101654841</v>
      </c>
      <c r="T60">
        <v>12.072498029944837</v>
      </c>
      <c r="U60" s="156">
        <f t="shared" si="2"/>
        <v>38.299999999999997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54"/>
      <c r="I61">
        <f>BRPL_EOD!AC61+BRPL_EOD!AD61</f>
        <v>15.51</v>
      </c>
      <c r="J61">
        <f>BYPL_EOD!AC61+BYPL_EOD!AD61</f>
        <v>8.49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38.07</v>
      </c>
      <c r="O61" s="154">
        <f t="shared" si="1"/>
        <v>0.22999999999999687</v>
      </c>
      <c r="P61">
        <v>15.603703703703703</v>
      </c>
      <c r="Q61">
        <v>8.5412923561859735</v>
      </c>
      <c r="R61">
        <v>0</v>
      </c>
      <c r="S61">
        <v>2.0825059101654841</v>
      </c>
      <c r="T61">
        <v>12.072498029944837</v>
      </c>
      <c r="U61" s="156">
        <f t="shared" si="2"/>
        <v>38.299999999999997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54"/>
      <c r="I62">
        <f>BRPL_EOD!AC62+BRPL_EOD!AD62</f>
        <v>15.51</v>
      </c>
      <c r="J62">
        <f>BYPL_EOD!AC62+BYPL_EOD!AD62</f>
        <v>8.49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38.07</v>
      </c>
      <c r="O62" s="154">
        <f t="shared" si="1"/>
        <v>0.22999999999999687</v>
      </c>
      <c r="P62">
        <v>15.603703703703703</v>
      </c>
      <c r="Q62">
        <v>8.5412923561859735</v>
      </c>
      <c r="R62">
        <v>0</v>
      </c>
      <c r="S62">
        <v>2.0825059101654841</v>
      </c>
      <c r="T62">
        <v>12.072498029944837</v>
      </c>
      <c r="U62" s="156">
        <f t="shared" si="2"/>
        <v>38.299999999999997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10.47</v>
      </c>
      <c r="J63">
        <f>BYPL_EOD!AC63+BYPL_EOD!AD63</f>
        <v>17.309999999999999</v>
      </c>
      <c r="K63">
        <f>MES_EOD!AC63+MES_EOD!AD63</f>
        <v>0</v>
      </c>
      <c r="L63">
        <f>NDMC_EOD!AC63+NDMC_EOD!AD63</f>
        <v>1.55</v>
      </c>
      <c r="M63">
        <f>TPDDL_EOD!AC63+TPDDL_EOD!AD63</f>
        <v>8.98</v>
      </c>
      <c r="N63">
        <f t="shared" si="0"/>
        <v>38.31</v>
      </c>
      <c r="O63" s="154">
        <f t="shared" si="1"/>
        <v>-1.0000000000005116E-2</v>
      </c>
      <c r="P63">
        <v>10.467267032106498</v>
      </c>
      <c r="Q63">
        <v>17.305481597494122</v>
      </c>
      <c r="R63">
        <v>0</v>
      </c>
      <c r="S63">
        <v>1.5495954058992429</v>
      </c>
      <c r="T63">
        <v>8.9776559645001299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54"/>
      <c r="I64">
        <f>BRPL_EOD!AC64+BRPL_EOD!AD64</f>
        <v>10.47</v>
      </c>
      <c r="J64">
        <f>BYPL_EOD!AC64+BYPL_EOD!AD64</f>
        <v>17.309999999999999</v>
      </c>
      <c r="K64">
        <f>MES_EOD!AC64+MES_EOD!AD64</f>
        <v>0</v>
      </c>
      <c r="L64">
        <f>NDMC_EOD!AC64+NDMC_EOD!AD64</f>
        <v>1.55</v>
      </c>
      <c r="M64">
        <f>TPDDL_EOD!AC64+TPDDL_EOD!AD64</f>
        <v>8.98</v>
      </c>
      <c r="N64">
        <f t="shared" si="0"/>
        <v>38.31</v>
      </c>
      <c r="O64" s="154">
        <f t="shared" si="1"/>
        <v>-1.0000000000005116E-2</v>
      </c>
      <c r="P64">
        <v>10.467267032106498</v>
      </c>
      <c r="Q64">
        <v>17.305481597494122</v>
      </c>
      <c r="R64">
        <v>0</v>
      </c>
      <c r="S64">
        <v>1.5495954058992429</v>
      </c>
      <c r="T64">
        <v>8.9776559645001299</v>
      </c>
      <c r="U64" s="156">
        <f t="shared" si="2"/>
        <v>38.299999999999997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39.299999999999997</v>
      </c>
      <c r="E65">
        <f>GT!N65</f>
        <v>0</v>
      </c>
      <c r="F65">
        <f t="shared" si="4"/>
        <v>84</v>
      </c>
      <c r="G65">
        <f t="shared" si="5"/>
        <v>39.299999999999997</v>
      </c>
      <c r="H65" s="154"/>
      <c r="I65">
        <f>BRPL_EOD!AC65+BRPL_EOD!AD65</f>
        <v>16.149999999999999</v>
      </c>
      <c r="J65">
        <f>BYPL_EOD!AC65+BYPL_EOD!AD65</f>
        <v>8.84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39.06</v>
      </c>
      <c r="O65" s="154">
        <f t="shared" si="1"/>
        <v>0.23999999999999488</v>
      </c>
      <c r="P65">
        <v>16.249231950844852</v>
      </c>
      <c r="Q65">
        <v>8.894316436251918</v>
      </c>
      <c r="R65">
        <v>0</v>
      </c>
      <c r="S65">
        <v>2.0827188940092163</v>
      </c>
      <c r="T65">
        <v>12.073732718894007</v>
      </c>
      <c r="U65" s="156">
        <f t="shared" si="2"/>
        <v>39.299999999999997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39.299999999999997</v>
      </c>
      <c r="E66">
        <f>GT!N66</f>
        <v>0</v>
      </c>
      <c r="F66">
        <f t="shared" si="4"/>
        <v>84</v>
      </c>
      <c r="G66">
        <f t="shared" si="5"/>
        <v>39.299999999999997</v>
      </c>
      <c r="H66" s="154"/>
      <c r="I66">
        <f>BRPL_EOD!AC66+BRPL_EOD!AD66</f>
        <v>9.8000000000000007</v>
      </c>
      <c r="J66">
        <f>BYPL_EOD!AC66+BYPL_EOD!AD66</f>
        <v>19.7</v>
      </c>
      <c r="K66">
        <f>MES_EOD!AC66+MES_EOD!AD66</f>
        <v>0</v>
      </c>
      <c r="L66">
        <f>NDMC_EOD!AC66+NDMC_EOD!AD66</f>
        <v>1.45</v>
      </c>
      <c r="M66">
        <f>TPDDL_EOD!AC66+TPDDL_EOD!AD66</f>
        <v>8.4</v>
      </c>
      <c r="N66">
        <f t="shared" si="0"/>
        <v>39.35</v>
      </c>
      <c r="O66" s="154">
        <f t="shared" si="1"/>
        <v>-5.0000000000004263E-2</v>
      </c>
      <c r="P66">
        <v>9.7875476493011426</v>
      </c>
      <c r="Q66">
        <v>19.674968233799234</v>
      </c>
      <c r="R66">
        <v>0</v>
      </c>
      <c r="S66">
        <v>1.4481575603557812</v>
      </c>
      <c r="T66">
        <v>8.3893265565438373</v>
      </c>
      <c r="U66" s="156">
        <f t="shared" si="2"/>
        <v>39.299999999999997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39.299999999999997</v>
      </c>
      <c r="E67">
        <f>GT!N67</f>
        <v>0</v>
      </c>
      <c r="F67">
        <f t="shared" si="4"/>
        <v>84</v>
      </c>
      <c r="G67">
        <f t="shared" si="5"/>
        <v>39.299999999999997</v>
      </c>
      <c r="H67" s="154"/>
      <c r="I67">
        <f>BRPL_EOD!AC67+BRPL_EOD!AD67</f>
        <v>16.149999999999999</v>
      </c>
      <c r="J67">
        <f>BYPL_EOD!AC67+BYPL_EOD!AD67</f>
        <v>8.84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39.06</v>
      </c>
      <c r="O67" s="154">
        <f t="shared" ref="O67:O98" si="7">G67-N67</f>
        <v>0.23999999999999488</v>
      </c>
      <c r="P67">
        <v>16.249231950844852</v>
      </c>
      <c r="Q67">
        <v>8.894316436251918</v>
      </c>
      <c r="R67">
        <v>0</v>
      </c>
      <c r="S67">
        <v>2.0827188940092163</v>
      </c>
      <c r="T67">
        <v>12.073732718894007</v>
      </c>
      <c r="U67" s="156">
        <f t="shared" ref="U67:U98" si="8">SUM(P67:T67)</f>
        <v>39.299999999999997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39.299999999999997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39.299999999999997</v>
      </c>
      <c r="H68" s="154"/>
      <c r="I68">
        <f>BRPL_EOD!AC68+BRPL_EOD!AD68</f>
        <v>16.149999999999999</v>
      </c>
      <c r="J68">
        <f>BYPL_EOD!AC68+BYPL_EOD!AD68</f>
        <v>8.84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39.06</v>
      </c>
      <c r="O68" s="154">
        <f t="shared" si="7"/>
        <v>0.23999999999999488</v>
      </c>
      <c r="P68">
        <v>16.249231950844852</v>
      </c>
      <c r="Q68">
        <v>8.894316436251918</v>
      </c>
      <c r="R68">
        <v>0</v>
      </c>
      <c r="S68">
        <v>2.0827188940092163</v>
      </c>
      <c r="T68">
        <v>12.073732718894007</v>
      </c>
      <c r="U68" s="156">
        <f t="shared" si="8"/>
        <v>39.299999999999997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39.299999999999997</v>
      </c>
      <c r="E69">
        <f>GT!N69</f>
        <v>0</v>
      </c>
      <c r="F69">
        <f t="shared" si="10"/>
        <v>84</v>
      </c>
      <c r="G69">
        <f t="shared" si="11"/>
        <v>39.299999999999997</v>
      </c>
      <c r="H69" s="154"/>
      <c r="I69">
        <f>BRPL_EOD!AC69+BRPL_EOD!AD69</f>
        <v>16.149999999999999</v>
      </c>
      <c r="J69">
        <f>BYPL_EOD!AC69+BYPL_EOD!AD69</f>
        <v>8.84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39.06</v>
      </c>
      <c r="O69" s="154">
        <f t="shared" si="7"/>
        <v>0.23999999999999488</v>
      </c>
      <c r="P69">
        <v>16.249231950844852</v>
      </c>
      <c r="Q69">
        <v>8.894316436251918</v>
      </c>
      <c r="R69">
        <v>0</v>
      </c>
      <c r="S69">
        <v>2.0827188940092163</v>
      </c>
      <c r="T69">
        <v>12.073732718894007</v>
      </c>
      <c r="U69" s="156">
        <f t="shared" si="8"/>
        <v>39.299999999999997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39.299999999999997</v>
      </c>
      <c r="E70">
        <f>GT!N70</f>
        <v>0</v>
      </c>
      <c r="F70">
        <f t="shared" si="10"/>
        <v>84</v>
      </c>
      <c r="G70">
        <f t="shared" si="11"/>
        <v>39.299999999999997</v>
      </c>
      <c r="H70" s="154"/>
      <c r="I70">
        <f>BRPL_EOD!AC70+BRPL_EOD!AD70</f>
        <v>9.01</v>
      </c>
      <c r="J70">
        <f>BYPL_EOD!AC70+BYPL_EOD!AD70</f>
        <v>21.33</v>
      </c>
      <c r="K70">
        <f>MES_EOD!AC70+MES_EOD!AD70</f>
        <v>0</v>
      </c>
      <c r="L70">
        <f>NDMC_EOD!AC70+NDMC_EOD!AD70</f>
        <v>1.33</v>
      </c>
      <c r="M70">
        <f>TPDDL_EOD!AC70+TPDDL_EOD!AD70</f>
        <v>7.72</v>
      </c>
      <c r="N70">
        <f t="shared" si="6"/>
        <v>39.389999999999993</v>
      </c>
      <c r="O70" s="154">
        <f t="shared" si="7"/>
        <v>-8.9999999999996305E-2</v>
      </c>
      <c r="P70">
        <v>8.9894135567402902</v>
      </c>
      <c r="Q70">
        <v>21.281264280274183</v>
      </c>
      <c r="R70">
        <v>0</v>
      </c>
      <c r="S70">
        <v>1.3269611576542271</v>
      </c>
      <c r="T70">
        <v>7.7023610053313032</v>
      </c>
      <c r="U70" s="156">
        <f t="shared" si="8"/>
        <v>39.300000000000004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39.299999999999997</v>
      </c>
      <c r="E71">
        <f>GT!N71</f>
        <v>0</v>
      </c>
      <c r="F71">
        <f t="shared" si="10"/>
        <v>84</v>
      </c>
      <c r="G71">
        <f t="shared" si="11"/>
        <v>39.299999999999997</v>
      </c>
      <c r="H71" s="154"/>
      <c r="I71">
        <f>BRPL_EOD!AC71+BRPL_EOD!AD71</f>
        <v>16.149999999999999</v>
      </c>
      <c r="J71">
        <f>BYPL_EOD!AC71+BYPL_EOD!AD71</f>
        <v>8.84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39.06</v>
      </c>
      <c r="O71" s="154">
        <f t="shared" si="7"/>
        <v>0.23999999999999488</v>
      </c>
      <c r="P71">
        <v>16.249231950844852</v>
      </c>
      <c r="Q71">
        <v>8.894316436251918</v>
      </c>
      <c r="R71">
        <v>0</v>
      </c>
      <c r="S71">
        <v>2.0827188940092163</v>
      </c>
      <c r="T71">
        <v>12.073732718894007</v>
      </c>
      <c r="U71" s="156">
        <f t="shared" si="8"/>
        <v>39.299999999999997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39.299999999999997</v>
      </c>
      <c r="E72">
        <f>GT!N72</f>
        <v>0</v>
      </c>
      <c r="F72">
        <f t="shared" si="10"/>
        <v>84</v>
      </c>
      <c r="G72">
        <f t="shared" si="11"/>
        <v>39.299999999999997</v>
      </c>
      <c r="H72" s="154"/>
      <c r="I72">
        <f>BRPL_EOD!AC72+BRPL_EOD!AD72</f>
        <v>16.149999999999999</v>
      </c>
      <c r="J72">
        <f>BYPL_EOD!AC72+BYPL_EOD!AD72</f>
        <v>8.84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39.06</v>
      </c>
      <c r="O72" s="154">
        <f t="shared" si="7"/>
        <v>0.23999999999999488</v>
      </c>
      <c r="P72">
        <v>16.249231950844852</v>
      </c>
      <c r="Q72">
        <v>8.894316436251918</v>
      </c>
      <c r="R72">
        <v>0</v>
      </c>
      <c r="S72">
        <v>2.0827188940092163</v>
      </c>
      <c r="T72">
        <v>12.073732718894007</v>
      </c>
      <c r="U72" s="156">
        <f t="shared" si="8"/>
        <v>39.299999999999997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39.299999999999997</v>
      </c>
      <c r="E73">
        <f>GT!N73</f>
        <v>0</v>
      </c>
      <c r="F73">
        <f t="shared" si="10"/>
        <v>84</v>
      </c>
      <c r="G73">
        <f t="shared" si="11"/>
        <v>39.299999999999997</v>
      </c>
      <c r="H73" s="154"/>
      <c r="I73">
        <f>BRPL_EOD!AC73+BRPL_EOD!AD73</f>
        <v>16.149999999999999</v>
      </c>
      <c r="J73">
        <f>BYPL_EOD!AC73+BYPL_EOD!AD73</f>
        <v>8.84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39.06</v>
      </c>
      <c r="O73" s="154">
        <f t="shared" si="7"/>
        <v>0.23999999999999488</v>
      </c>
      <c r="P73">
        <v>16.249231950844852</v>
      </c>
      <c r="Q73">
        <v>8.894316436251918</v>
      </c>
      <c r="R73">
        <v>0</v>
      </c>
      <c r="S73">
        <v>2.0827188940092163</v>
      </c>
      <c r="T73">
        <v>12.073732718894007</v>
      </c>
      <c r="U73" s="156">
        <f t="shared" si="8"/>
        <v>39.299999999999997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39.299999999999997</v>
      </c>
      <c r="E74">
        <f>GT!N74</f>
        <v>0</v>
      </c>
      <c r="F74">
        <f t="shared" si="10"/>
        <v>84</v>
      </c>
      <c r="G74">
        <f t="shared" si="11"/>
        <v>39.299999999999997</v>
      </c>
      <c r="H74" s="154"/>
      <c r="I74">
        <f>BRPL_EOD!AC74+BRPL_EOD!AD74</f>
        <v>16.149999999999999</v>
      </c>
      <c r="J74">
        <f>BYPL_EOD!AC74+BYPL_EOD!AD74</f>
        <v>8.84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39.06</v>
      </c>
      <c r="O74" s="154">
        <f t="shared" si="7"/>
        <v>0.23999999999999488</v>
      </c>
      <c r="P74">
        <v>16.249231950844852</v>
      </c>
      <c r="Q74">
        <v>8.894316436251918</v>
      </c>
      <c r="R74">
        <v>0</v>
      </c>
      <c r="S74">
        <v>2.0827188940092163</v>
      </c>
      <c r="T74">
        <v>12.073732718894007</v>
      </c>
      <c r="U74" s="156">
        <f t="shared" si="8"/>
        <v>39.299999999999997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39.6</v>
      </c>
      <c r="E75">
        <f>GT!N75</f>
        <v>0</v>
      </c>
      <c r="F75">
        <f t="shared" si="10"/>
        <v>84</v>
      </c>
      <c r="G75">
        <f t="shared" si="11"/>
        <v>39.6</v>
      </c>
      <c r="H75" s="154"/>
      <c r="I75">
        <f>BRPL_EOD!AC75+BRPL_EOD!AD75</f>
        <v>16.149999999999999</v>
      </c>
      <c r="J75">
        <f>BYPL_EOD!AC75+BYPL_EOD!AD75</f>
        <v>8.84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39.06</v>
      </c>
      <c r="O75" s="154">
        <f t="shared" si="7"/>
        <v>0.53999999999999915</v>
      </c>
      <c r="P75">
        <v>16.373271889400918</v>
      </c>
      <c r="Q75">
        <v>8.9622119815668206</v>
      </c>
      <c r="R75">
        <v>0</v>
      </c>
      <c r="S75">
        <v>2.0986175115207373</v>
      </c>
      <c r="T75">
        <v>12.16589861751152</v>
      </c>
      <c r="U75" s="156">
        <f t="shared" si="8"/>
        <v>39.599999999999994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39.6</v>
      </c>
      <c r="E76">
        <f>GT!N76</f>
        <v>0</v>
      </c>
      <c r="F76">
        <f t="shared" si="10"/>
        <v>84</v>
      </c>
      <c r="G76">
        <f t="shared" si="11"/>
        <v>39.6</v>
      </c>
      <c r="H76" s="154"/>
      <c r="I76">
        <f>BRPL_EOD!AC76+BRPL_EOD!AD76</f>
        <v>16.149999999999999</v>
      </c>
      <c r="J76">
        <f>BYPL_EOD!AC76+BYPL_EOD!AD76</f>
        <v>8.84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39.06</v>
      </c>
      <c r="O76" s="154">
        <f t="shared" si="7"/>
        <v>0.53999999999999915</v>
      </c>
      <c r="P76">
        <v>16.373271889400918</v>
      </c>
      <c r="Q76">
        <v>8.9622119815668206</v>
      </c>
      <c r="R76">
        <v>0</v>
      </c>
      <c r="S76">
        <v>2.0986175115207373</v>
      </c>
      <c r="T76">
        <v>12.16589861751152</v>
      </c>
      <c r="U76" s="156">
        <f t="shared" si="8"/>
        <v>39.599999999999994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39.6</v>
      </c>
      <c r="E77">
        <f>GT!N77</f>
        <v>0</v>
      </c>
      <c r="F77">
        <f t="shared" si="10"/>
        <v>84</v>
      </c>
      <c r="G77">
        <f t="shared" si="11"/>
        <v>39.6</v>
      </c>
      <c r="H77" s="154"/>
      <c r="I77">
        <f>BRPL_EOD!AC77+BRPL_EOD!AD77</f>
        <v>16.149999999999999</v>
      </c>
      <c r="J77">
        <f>BYPL_EOD!AC77+BYPL_EOD!AD77</f>
        <v>8.84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39.06</v>
      </c>
      <c r="O77" s="154">
        <f t="shared" si="7"/>
        <v>0.53999999999999915</v>
      </c>
      <c r="P77">
        <v>16.373271889400918</v>
      </c>
      <c r="Q77">
        <v>8.9622119815668206</v>
      </c>
      <c r="R77">
        <v>0</v>
      </c>
      <c r="S77">
        <v>2.0986175115207373</v>
      </c>
      <c r="T77">
        <v>12.16589861751152</v>
      </c>
      <c r="U77" s="156">
        <f t="shared" si="8"/>
        <v>39.599999999999994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15.51</v>
      </c>
      <c r="J78">
        <f>BYPL_EOD!AC78+BYPL_EOD!AD78</f>
        <v>8.49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38.07</v>
      </c>
      <c r="O78" s="154">
        <f t="shared" si="7"/>
        <v>0.53000000000000114</v>
      </c>
      <c r="P78">
        <v>15.725925925925926</v>
      </c>
      <c r="Q78">
        <v>8.6081954294720262</v>
      </c>
      <c r="R78">
        <v>0</v>
      </c>
      <c r="S78">
        <v>2.0988179669030731</v>
      </c>
      <c r="T78">
        <v>12.167060677698975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15.51</v>
      </c>
      <c r="J79">
        <f>BYPL_EOD!AC79+BYPL_EOD!AD79</f>
        <v>8.49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38.07</v>
      </c>
      <c r="O79" s="154">
        <f t="shared" si="7"/>
        <v>0.53000000000000114</v>
      </c>
      <c r="P79">
        <v>15.725925925925926</v>
      </c>
      <c r="Q79">
        <v>8.6081954294720262</v>
      </c>
      <c r="R79">
        <v>0</v>
      </c>
      <c r="S79">
        <v>2.0988179669030731</v>
      </c>
      <c r="T79">
        <v>12.167060677698975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15.51</v>
      </c>
      <c r="J80">
        <f>BYPL_EOD!AC80+BYPL_EOD!AD80</f>
        <v>8.49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38.07</v>
      </c>
      <c r="O80" s="154">
        <f t="shared" si="7"/>
        <v>0.53000000000000114</v>
      </c>
      <c r="P80">
        <v>15.725925925925926</v>
      </c>
      <c r="Q80">
        <v>8.6081954294720262</v>
      </c>
      <c r="R80">
        <v>0</v>
      </c>
      <c r="S80">
        <v>2.0988179669030731</v>
      </c>
      <c r="T80">
        <v>12.167060677698975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9.56</v>
      </c>
      <c r="J81">
        <f>BYPL_EOD!AC81+BYPL_EOD!AD81</f>
        <v>19.21</v>
      </c>
      <c r="K81">
        <f>MES_EOD!AC81+MES_EOD!AD81</f>
        <v>0</v>
      </c>
      <c r="L81">
        <f>NDMC_EOD!AC81+NDMC_EOD!AD81</f>
        <v>1.41</v>
      </c>
      <c r="M81">
        <f>TPDDL_EOD!AC81+TPDDL_EOD!AD81</f>
        <v>8.19</v>
      </c>
      <c r="N81">
        <f t="shared" si="6"/>
        <v>38.370000000000005</v>
      </c>
      <c r="O81" s="154">
        <f t="shared" si="7"/>
        <v>0.22999999999999687</v>
      </c>
      <c r="P81">
        <v>9.6824096751560589</v>
      </c>
      <c r="Q81">
        <v>19.21</v>
      </c>
      <c r="R81">
        <v>0</v>
      </c>
      <c r="S81">
        <v>1.4255105517822018</v>
      </c>
      <c r="T81">
        <v>8.282079773061735</v>
      </c>
      <c r="U81" s="156">
        <f t="shared" si="8"/>
        <v>38.599999999999994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9.56</v>
      </c>
      <c r="J82">
        <f>BYPL_EOD!AC82+BYPL_EOD!AD82</f>
        <v>19.21</v>
      </c>
      <c r="K82">
        <f>MES_EOD!AC82+MES_EOD!AD82</f>
        <v>0</v>
      </c>
      <c r="L82">
        <f>NDMC_EOD!AC82+NDMC_EOD!AD82</f>
        <v>1.41</v>
      </c>
      <c r="M82">
        <f>TPDDL_EOD!AC82+TPDDL_EOD!AD82</f>
        <v>8.19</v>
      </c>
      <c r="N82">
        <f t="shared" si="6"/>
        <v>38.370000000000005</v>
      </c>
      <c r="O82" s="154">
        <f t="shared" si="7"/>
        <v>0.22999999999999687</v>
      </c>
      <c r="P82">
        <v>9.6824096751560589</v>
      </c>
      <c r="Q82">
        <v>19.21</v>
      </c>
      <c r="R82">
        <v>0</v>
      </c>
      <c r="S82">
        <v>1.4255105517822018</v>
      </c>
      <c r="T82">
        <v>8.282079773061735</v>
      </c>
      <c r="U82" s="156">
        <f t="shared" si="8"/>
        <v>38.599999999999994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15.51</v>
      </c>
      <c r="J83">
        <f>BYPL_EOD!AC83+BYPL_EOD!AD83</f>
        <v>8.49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38.07</v>
      </c>
      <c r="O83" s="154">
        <f t="shared" si="7"/>
        <v>0.53000000000000114</v>
      </c>
      <c r="P83">
        <v>15.725925925925926</v>
      </c>
      <c r="Q83">
        <v>8.6081954294720262</v>
      </c>
      <c r="R83">
        <v>0</v>
      </c>
      <c r="S83">
        <v>2.0988179669030731</v>
      </c>
      <c r="T83">
        <v>12.167060677698975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15.51</v>
      </c>
      <c r="J84">
        <f>BYPL_EOD!AC84+BYPL_EOD!AD84</f>
        <v>8.49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38.07</v>
      </c>
      <c r="O84" s="154">
        <f t="shared" si="7"/>
        <v>0.53000000000000114</v>
      </c>
      <c r="P84">
        <v>15.725925925925926</v>
      </c>
      <c r="Q84">
        <v>8.6081954294720262</v>
      </c>
      <c r="R84">
        <v>0</v>
      </c>
      <c r="S84">
        <v>2.0988179669030731</v>
      </c>
      <c r="T84">
        <v>12.167060677698975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54"/>
      <c r="I85">
        <f>BRPL_EOD!AC85+BRPL_EOD!AD85</f>
        <v>15.51</v>
      </c>
      <c r="J85">
        <f>BYPL_EOD!AC85+BYPL_EOD!AD85</f>
        <v>8.49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38.07</v>
      </c>
      <c r="O85" s="154">
        <f t="shared" si="7"/>
        <v>0.53000000000000114</v>
      </c>
      <c r="P85">
        <v>15.725925925925926</v>
      </c>
      <c r="Q85">
        <v>8.6081954294720262</v>
      </c>
      <c r="R85">
        <v>0</v>
      </c>
      <c r="S85">
        <v>2.0988179669030731</v>
      </c>
      <c r="T85">
        <v>12.167060677698975</v>
      </c>
      <c r="U85" s="156">
        <f t="shared" si="8"/>
        <v>38.6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54"/>
      <c r="I86">
        <f>BRPL_EOD!AC86+BRPL_EOD!AD86</f>
        <v>15.51</v>
      </c>
      <c r="J86">
        <f>BYPL_EOD!AC86+BYPL_EOD!AD86</f>
        <v>8.49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38.07</v>
      </c>
      <c r="O86" s="154">
        <f t="shared" si="7"/>
        <v>0.53000000000000114</v>
      </c>
      <c r="P86">
        <v>15.725925925925926</v>
      </c>
      <c r="Q86">
        <v>8.6081954294720262</v>
      </c>
      <c r="R86">
        <v>0</v>
      </c>
      <c r="S86">
        <v>2.0988179669030731</v>
      </c>
      <c r="T86">
        <v>12.167060677698975</v>
      </c>
      <c r="U86" s="156">
        <f t="shared" si="8"/>
        <v>38.6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54"/>
      <c r="I87">
        <f>BRPL_EOD!AC87+BRPL_EOD!AD87</f>
        <v>15.51</v>
      </c>
      <c r="J87">
        <f>BYPL_EOD!AC87+BYPL_EOD!AD87</f>
        <v>8.49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38.07</v>
      </c>
      <c r="O87" s="154">
        <f t="shared" si="7"/>
        <v>0.53000000000000114</v>
      </c>
      <c r="P87">
        <v>15.725925925925926</v>
      </c>
      <c r="Q87">
        <v>8.6081954294720262</v>
      </c>
      <c r="R87">
        <v>0</v>
      </c>
      <c r="S87">
        <v>2.0988179669030731</v>
      </c>
      <c r="T87">
        <v>12.167060677698975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54"/>
      <c r="I88">
        <f>BRPL_EOD!AC88+BRPL_EOD!AD88</f>
        <v>15.51</v>
      </c>
      <c r="J88">
        <f>BYPL_EOD!AC88+BYPL_EOD!AD88</f>
        <v>8.49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38.07</v>
      </c>
      <c r="O88" s="154">
        <f t="shared" si="7"/>
        <v>0.53000000000000114</v>
      </c>
      <c r="P88">
        <v>15.725925925925926</v>
      </c>
      <c r="Q88">
        <v>8.6081954294720262</v>
      </c>
      <c r="R88">
        <v>0</v>
      </c>
      <c r="S88">
        <v>2.0988179669030731</v>
      </c>
      <c r="T88">
        <v>12.167060677698975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54"/>
      <c r="I89">
        <f>BRPL_EOD!AC89+BRPL_EOD!AD89</f>
        <v>15.51</v>
      </c>
      <c r="J89">
        <f>BYPL_EOD!AC89+BYPL_EOD!AD89</f>
        <v>8.49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38.07</v>
      </c>
      <c r="O89" s="154">
        <f t="shared" si="7"/>
        <v>0.53000000000000114</v>
      </c>
      <c r="P89">
        <v>15.725925925925926</v>
      </c>
      <c r="Q89">
        <v>8.6081954294720262</v>
      </c>
      <c r="R89">
        <v>0</v>
      </c>
      <c r="S89">
        <v>2.0988179669030731</v>
      </c>
      <c r="T89">
        <v>12.167060677698975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54"/>
      <c r="I90">
        <f>BRPL_EOD!AC90+BRPL_EOD!AD90</f>
        <v>15.51</v>
      </c>
      <c r="J90">
        <f>BYPL_EOD!AC90+BYPL_EOD!AD90</f>
        <v>8.49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38.07</v>
      </c>
      <c r="O90" s="154">
        <f t="shared" si="7"/>
        <v>0.53000000000000114</v>
      </c>
      <c r="P90">
        <v>15.725925925925926</v>
      </c>
      <c r="Q90">
        <v>8.6081954294720262</v>
      </c>
      <c r="R90">
        <v>0</v>
      </c>
      <c r="S90">
        <v>2.0988179669030731</v>
      </c>
      <c r="T90">
        <v>12.167060677698975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54"/>
      <c r="I91">
        <f>BRPL_EOD!AC91+BRPL_EOD!AD91</f>
        <v>15.51</v>
      </c>
      <c r="J91">
        <f>BYPL_EOD!AC91+BYPL_EOD!AD91</f>
        <v>8.49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38.07</v>
      </c>
      <c r="O91" s="154">
        <f t="shared" si="7"/>
        <v>0.53000000000000114</v>
      </c>
      <c r="P91">
        <v>15.725925925925926</v>
      </c>
      <c r="Q91">
        <v>8.6081954294720262</v>
      </c>
      <c r="R91">
        <v>0</v>
      </c>
      <c r="S91">
        <v>2.0988179669030731</v>
      </c>
      <c r="T91">
        <v>12.167060677698975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54"/>
      <c r="I92">
        <f>BRPL_EOD!AC92+BRPL_EOD!AD92</f>
        <v>15.51</v>
      </c>
      <c r="J92">
        <f>BYPL_EOD!AC92+BYPL_EOD!AD92</f>
        <v>8.49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38.07</v>
      </c>
      <c r="O92" s="154">
        <f t="shared" si="7"/>
        <v>0.53000000000000114</v>
      </c>
      <c r="P92">
        <v>15.725925925925926</v>
      </c>
      <c r="Q92">
        <v>8.6081954294720262</v>
      </c>
      <c r="R92">
        <v>0</v>
      </c>
      <c r="S92">
        <v>2.0988179669030731</v>
      </c>
      <c r="T92">
        <v>12.167060677698975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54"/>
      <c r="I93">
        <f>BRPL_EOD!AC93+BRPL_EOD!AD93</f>
        <v>15.51</v>
      </c>
      <c r="J93">
        <f>BYPL_EOD!AC93+BYPL_EOD!AD93</f>
        <v>8.49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38.07</v>
      </c>
      <c r="O93" s="154">
        <f t="shared" si="7"/>
        <v>0.53000000000000114</v>
      </c>
      <c r="P93">
        <v>15.725925925925926</v>
      </c>
      <c r="Q93">
        <v>8.6081954294720262</v>
      </c>
      <c r="R93">
        <v>0</v>
      </c>
      <c r="S93">
        <v>2.0988179669030731</v>
      </c>
      <c r="T93">
        <v>12.167060677698975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54"/>
      <c r="I94">
        <f>BRPL_EOD!AC94+BRPL_EOD!AD94</f>
        <v>15.51</v>
      </c>
      <c r="J94">
        <f>BYPL_EOD!AC94+BYPL_EOD!AD94</f>
        <v>8.49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38.07</v>
      </c>
      <c r="O94" s="154">
        <f t="shared" si="7"/>
        <v>0.53000000000000114</v>
      </c>
      <c r="P94">
        <v>15.725925925925926</v>
      </c>
      <c r="Q94">
        <v>8.6081954294720262</v>
      </c>
      <c r="R94">
        <v>0</v>
      </c>
      <c r="S94">
        <v>2.0988179669030731</v>
      </c>
      <c r="T94">
        <v>12.167060677698975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54"/>
      <c r="I95">
        <f>BRPL_EOD!AC95+BRPL_EOD!AD95</f>
        <v>15.51</v>
      </c>
      <c r="J95">
        <f>BYPL_EOD!AC95+BYPL_EOD!AD95</f>
        <v>8.49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38.07</v>
      </c>
      <c r="O95" s="154">
        <f t="shared" si="7"/>
        <v>0.53000000000000114</v>
      </c>
      <c r="P95">
        <v>15.725925925925926</v>
      </c>
      <c r="Q95">
        <v>8.6081954294720262</v>
      </c>
      <c r="R95">
        <v>0</v>
      </c>
      <c r="S95">
        <v>2.0988179669030731</v>
      </c>
      <c r="T95">
        <v>12.167060677698975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54"/>
      <c r="I96">
        <f>BRPL_EOD!AC96+BRPL_EOD!AD96</f>
        <v>15.51</v>
      </c>
      <c r="J96">
        <f>BYPL_EOD!AC96+BYPL_EOD!AD96</f>
        <v>8.49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38.07</v>
      </c>
      <c r="O96" s="154">
        <f t="shared" si="7"/>
        <v>0.53000000000000114</v>
      </c>
      <c r="P96">
        <v>15.725925925925926</v>
      </c>
      <c r="Q96">
        <v>8.6081954294720262</v>
      </c>
      <c r="R96">
        <v>0</v>
      </c>
      <c r="S96">
        <v>2.0988179669030731</v>
      </c>
      <c r="T96">
        <v>12.167060677698975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54"/>
      <c r="I97">
        <f>BRPL_EOD!AC97+BRPL_EOD!AD97</f>
        <v>15.51</v>
      </c>
      <c r="J97">
        <f>BYPL_EOD!AC97+BYPL_EOD!AD97</f>
        <v>8.49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38.07</v>
      </c>
      <c r="O97" s="154">
        <f t="shared" si="7"/>
        <v>0.53000000000000114</v>
      </c>
      <c r="P97">
        <v>15.725925925925926</v>
      </c>
      <c r="Q97">
        <v>8.6081954294720262</v>
      </c>
      <c r="R97">
        <v>0</v>
      </c>
      <c r="S97">
        <v>2.0988179669030731</v>
      </c>
      <c r="T97">
        <v>12.167060677698975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54"/>
      <c r="I98">
        <f>BRPL_EOD!AC98+BRPL_EOD!AD98</f>
        <v>15.51</v>
      </c>
      <c r="J98">
        <f>BYPL_EOD!AC98+BYPL_EOD!AD98</f>
        <v>8.49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38.07</v>
      </c>
      <c r="O98" s="154">
        <f t="shared" si="7"/>
        <v>0.53000000000000114</v>
      </c>
      <c r="P98">
        <v>15.725925925925926</v>
      </c>
      <c r="Q98">
        <v>8.6081954294720262</v>
      </c>
      <c r="R98">
        <v>0</v>
      </c>
      <c r="S98">
        <v>2.0988179669030731</v>
      </c>
      <c r="T98">
        <v>12.167060677698975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0.92694999999999994</v>
      </c>
      <c r="E99" s="156">
        <f t="shared" si="12"/>
        <v>0</v>
      </c>
      <c r="F99" s="156">
        <f t="shared" si="12"/>
        <v>2.016</v>
      </c>
      <c r="G99" s="156">
        <f t="shared" si="12"/>
        <v>0.92694999999999994</v>
      </c>
      <c r="H99" s="156"/>
      <c r="I99" s="156">
        <f t="shared" si="12"/>
        <v>0.35979249999999996</v>
      </c>
      <c r="J99" s="156">
        <f t="shared" si="12"/>
        <v>0.2306100000000002</v>
      </c>
      <c r="K99" s="156">
        <f t="shared" si="12"/>
        <v>0</v>
      </c>
      <c r="L99" s="156">
        <f t="shared" si="12"/>
        <v>4.8139999999999898E-2</v>
      </c>
      <c r="M99" s="156">
        <f t="shared" si="12"/>
        <v>0.27906000000000009</v>
      </c>
      <c r="N99" s="156">
        <f t="shared" si="12"/>
        <v>0.91760250000000054</v>
      </c>
      <c r="O99" s="156">
        <f t="shared" si="12"/>
        <v>9.3474999999999808E-3</v>
      </c>
      <c r="P99" s="156">
        <f t="shared" si="12"/>
        <v>0.36364095993906809</v>
      </c>
      <c r="Q99" s="156">
        <f t="shared" si="12"/>
        <v>0.23263552898421874</v>
      </c>
      <c r="R99" s="156">
        <f t="shared" si="12"/>
        <v>0</v>
      </c>
      <c r="S99" s="156">
        <f t="shared" si="12"/>
        <v>4.8650732329098549E-2</v>
      </c>
      <c r="T99" s="156">
        <f t="shared" si="12"/>
        <v>0.28202277874761461</v>
      </c>
      <c r="U99" s="156">
        <f t="shared" si="12"/>
        <v>0.92694999999999994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44922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211.57999999999998</v>
      </c>
      <c r="E3">
        <f>BAWANA!AM3</f>
        <v>0</v>
      </c>
      <c r="F3">
        <f>(B3+C3)*0.8</f>
        <v>256</v>
      </c>
      <c r="G3">
        <f>(D3+E3)</f>
        <v>211.57999999999998</v>
      </c>
      <c r="H3" s="154"/>
      <c r="I3">
        <f>BRPL_EOD!AK3+BRPL_EOD!AL3</f>
        <v>82.26</v>
      </c>
      <c r="J3">
        <f>BYPL_EOD!AK3+BYPL_EOD!AL3</f>
        <v>47.56</v>
      </c>
      <c r="K3">
        <f>MES_EOD!AK3+MES_EOD!AL3</f>
        <v>5</v>
      </c>
      <c r="L3">
        <f>NDMC_EOD!AK3+NDMC_EOD!AL3</f>
        <v>19.29</v>
      </c>
      <c r="M3">
        <f>TPDDL_EOD!AK3+TPDDL_EOD!AL3</f>
        <v>57.47</v>
      </c>
      <c r="N3">
        <f t="shared" ref="N3:N66" si="0">SUM(I3:M3)</f>
        <v>211.57999999999998</v>
      </c>
      <c r="O3" s="154">
        <f t="shared" ref="O3:O66" si="1">G3-N3</f>
        <v>0</v>
      </c>
      <c r="P3">
        <v>82.26</v>
      </c>
      <c r="Q3">
        <v>47.56</v>
      </c>
      <c r="R3">
        <v>5</v>
      </c>
      <c r="S3">
        <v>19.29</v>
      </c>
      <c r="T3">
        <v>57.47</v>
      </c>
      <c r="U3" s="156">
        <f t="shared" ref="U3:U66" si="2">SUM(P3:T3)</f>
        <v>211.57999999999998</v>
      </c>
      <c r="V3" s="154">
        <f t="shared" ref="V3:V66" si="3">G3-U3</f>
        <v>0</v>
      </c>
      <c r="Y3">
        <f>BAWANA!AW3+BAWANA!AX3</f>
        <v>32</v>
      </c>
      <c r="Z3">
        <f>BAWANA!BD3+BAWANA!BE3</f>
        <v>26.42</v>
      </c>
      <c r="AA3">
        <f>BAWANA!X3+BAWANA!Y3</f>
        <v>32</v>
      </c>
      <c r="AB3">
        <f>BAWANA!AE3+BAWANA!AF3</f>
        <v>26.42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211.57999999999998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211.57999999999998</v>
      </c>
      <c r="H4" s="154"/>
      <c r="I4">
        <f>BRPL_EOD!AK4+BRPL_EOD!AL4</f>
        <v>82.26</v>
      </c>
      <c r="J4">
        <f>BYPL_EOD!AK4+BYPL_EOD!AL4</f>
        <v>47.56</v>
      </c>
      <c r="K4">
        <f>MES_EOD!AK4+MES_EOD!AL4</f>
        <v>5</v>
      </c>
      <c r="L4">
        <f>NDMC_EOD!AK4+NDMC_EOD!AL4</f>
        <v>19.29</v>
      </c>
      <c r="M4">
        <f>TPDDL_EOD!AK4+TPDDL_EOD!AL4</f>
        <v>57.47</v>
      </c>
      <c r="N4">
        <f t="shared" si="0"/>
        <v>211.57999999999998</v>
      </c>
      <c r="O4" s="154">
        <f t="shared" si="1"/>
        <v>0</v>
      </c>
      <c r="P4">
        <v>82.26</v>
      </c>
      <c r="Q4">
        <v>47.56</v>
      </c>
      <c r="R4">
        <v>5</v>
      </c>
      <c r="S4">
        <v>19.29</v>
      </c>
      <c r="T4">
        <v>57.47</v>
      </c>
      <c r="U4" s="156">
        <f t="shared" si="2"/>
        <v>211.57999999999998</v>
      </c>
      <c r="V4" s="154">
        <f t="shared" si="3"/>
        <v>0</v>
      </c>
      <c r="Y4">
        <f>BAWANA!AW4+BAWANA!AX4</f>
        <v>32</v>
      </c>
      <c r="Z4">
        <f>BAWANA!BD4+BAWANA!BE4</f>
        <v>26.42</v>
      </c>
      <c r="AA4">
        <f>BAWANA!X4+BAWANA!Y4</f>
        <v>32</v>
      </c>
      <c r="AB4">
        <f>BAWANA!AE4+BAWANA!AF4</f>
        <v>26.42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211.89</v>
      </c>
      <c r="E27">
        <f>BAWANA!AM27</f>
        <v>0</v>
      </c>
      <c r="F27">
        <f t="shared" si="4"/>
        <v>256</v>
      </c>
      <c r="G27">
        <f t="shared" si="5"/>
        <v>211.89</v>
      </c>
      <c r="H27" s="154"/>
      <c r="I27">
        <f>BRPL_EOD!AK27+BRPL_EOD!AL27</f>
        <v>84.02</v>
      </c>
      <c r="J27">
        <f>BYPL_EOD!AK27+BYPL_EOD!AL27</f>
        <v>47.01</v>
      </c>
      <c r="K27">
        <f>MES_EOD!AK27+MES_EOD!AL27</f>
        <v>5</v>
      </c>
      <c r="L27">
        <f>NDMC_EOD!AK27+NDMC_EOD!AL27</f>
        <v>19.059999999999999</v>
      </c>
      <c r="M27">
        <f>TPDDL_EOD!AK27+TPDDL_EOD!AL27</f>
        <v>56.8</v>
      </c>
      <c r="N27">
        <f t="shared" si="0"/>
        <v>211.89</v>
      </c>
      <c r="O27" s="154">
        <f t="shared" si="1"/>
        <v>0</v>
      </c>
      <c r="P27">
        <v>84.02</v>
      </c>
      <c r="Q27">
        <v>47.01</v>
      </c>
      <c r="R27">
        <v>5</v>
      </c>
      <c r="S27">
        <v>19.059999999999999</v>
      </c>
      <c r="T27">
        <v>56.8</v>
      </c>
      <c r="U27" s="156">
        <f t="shared" si="2"/>
        <v>211.89</v>
      </c>
      <c r="V27" s="154">
        <f t="shared" si="3"/>
        <v>0</v>
      </c>
      <c r="Y27">
        <f>BAWANA!AW27+BAWANA!AX27</f>
        <v>32</v>
      </c>
      <c r="Z27">
        <f>BAWANA!BD27+BAWANA!BE27</f>
        <v>26.11</v>
      </c>
      <c r="AA27">
        <f>BAWANA!X27+BAWANA!Y27</f>
        <v>32</v>
      </c>
      <c r="AB27">
        <f>BAWANA!AE27+BAWANA!AF27</f>
        <v>26.11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238.17599999999999</v>
      </c>
      <c r="E28">
        <f>BAWANA!AM28</f>
        <v>0</v>
      </c>
      <c r="F28">
        <f t="shared" si="4"/>
        <v>256</v>
      </c>
      <c r="G28">
        <f t="shared" si="5"/>
        <v>238.17599999999999</v>
      </c>
      <c r="H28" s="154"/>
      <c r="I28">
        <f>BRPL_EOD!AK28+BRPL_EOD!AL28</f>
        <v>99.62</v>
      </c>
      <c r="J28">
        <f>BYPL_EOD!AK28+BYPL_EOD!AL28</f>
        <v>46</v>
      </c>
      <c r="K28">
        <f>MES_EOD!AK28+MES_EOD!AL28</f>
        <v>5</v>
      </c>
      <c r="L28">
        <f>NDMC_EOD!AK28+NDMC_EOD!AL28</f>
        <v>17.96</v>
      </c>
      <c r="M28">
        <f>TPDDL_EOD!AK28+TPDDL_EOD!AL28</f>
        <v>69.599999999999994</v>
      </c>
      <c r="N28">
        <f t="shared" si="0"/>
        <v>238.18</v>
      </c>
      <c r="O28" s="154">
        <f t="shared" si="1"/>
        <v>-4.0000000000190994E-3</v>
      </c>
      <c r="P28">
        <v>99.618326979595267</v>
      </c>
      <c r="Q28">
        <v>45.999227475018891</v>
      </c>
      <c r="R28">
        <v>4.9999160298933578</v>
      </c>
      <c r="S28">
        <v>17.959698379376942</v>
      </c>
      <c r="T28">
        <v>69.598831136115535</v>
      </c>
      <c r="U28" s="156">
        <f t="shared" si="2"/>
        <v>238.17599999999999</v>
      </c>
      <c r="V28" s="154">
        <f t="shared" si="3"/>
        <v>0</v>
      </c>
      <c r="Y28">
        <f>BAWANA!AW28+BAWANA!AX28</f>
        <v>32</v>
      </c>
      <c r="Z28">
        <f>BAWANA!BD28+BAWANA!BE28</f>
        <v>0</v>
      </c>
      <c r="AA28">
        <f>BAWANA!X28+BAWANA!Y28</f>
        <v>32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288</v>
      </c>
      <c r="E29">
        <f>BAWANA!AM29</f>
        <v>0</v>
      </c>
      <c r="F29">
        <f t="shared" si="4"/>
        <v>256</v>
      </c>
      <c r="G29">
        <f t="shared" si="5"/>
        <v>288</v>
      </c>
      <c r="H29" s="154"/>
      <c r="I29">
        <f>BRPL_EOD!AK29+BRPL_EOD!AL29</f>
        <v>149.44</v>
      </c>
      <c r="J29">
        <f>BYPL_EOD!AK29+BYPL_EOD!AL29</f>
        <v>46</v>
      </c>
      <c r="K29">
        <f>MES_EOD!AK29+MES_EOD!AL29</f>
        <v>5</v>
      </c>
      <c r="L29">
        <f>NDMC_EOD!AK29+NDMC_EOD!AL29</f>
        <v>17.96</v>
      </c>
      <c r="M29">
        <f>TPDDL_EOD!AK29+TPDDL_EOD!AL29</f>
        <v>69.599999999999994</v>
      </c>
      <c r="N29">
        <f t="shared" si="0"/>
        <v>288</v>
      </c>
      <c r="O29" s="154">
        <f t="shared" si="1"/>
        <v>0</v>
      </c>
      <c r="P29">
        <v>149.44</v>
      </c>
      <c r="Q29">
        <v>46</v>
      </c>
      <c r="R29">
        <v>5</v>
      </c>
      <c r="S29">
        <v>17.96</v>
      </c>
      <c r="T29">
        <v>69.599999999999994</v>
      </c>
      <c r="U29" s="156">
        <f t="shared" si="2"/>
        <v>288</v>
      </c>
      <c r="V29" s="154">
        <f t="shared" si="3"/>
        <v>0</v>
      </c>
      <c r="Y29">
        <f>BAWANA!AW29+BAWANA!AX29</f>
        <v>32</v>
      </c>
      <c r="Z29">
        <f>BAWANA!BD29+BAWANA!BE29</f>
        <v>0</v>
      </c>
      <c r="AA29">
        <f>BAWANA!X29+BAWANA!Y29</f>
        <v>32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288</v>
      </c>
      <c r="E30">
        <f>BAWANA!AM30</f>
        <v>0</v>
      </c>
      <c r="F30">
        <f t="shared" si="4"/>
        <v>256</v>
      </c>
      <c r="G30">
        <f t="shared" si="5"/>
        <v>288</v>
      </c>
      <c r="H30" s="154"/>
      <c r="I30">
        <f>BRPL_EOD!AK30+BRPL_EOD!AL30</f>
        <v>149.44</v>
      </c>
      <c r="J30">
        <f>BYPL_EOD!AK30+BYPL_EOD!AL30</f>
        <v>46</v>
      </c>
      <c r="K30">
        <f>MES_EOD!AK30+MES_EOD!AL30</f>
        <v>5</v>
      </c>
      <c r="L30">
        <f>NDMC_EOD!AK30+NDMC_EOD!AL30</f>
        <v>17.96</v>
      </c>
      <c r="M30">
        <f>TPDDL_EOD!AK30+TPDDL_EOD!AL30</f>
        <v>69.599999999999994</v>
      </c>
      <c r="N30">
        <f t="shared" si="0"/>
        <v>288</v>
      </c>
      <c r="O30" s="154">
        <f t="shared" si="1"/>
        <v>0</v>
      </c>
      <c r="P30">
        <v>149.44</v>
      </c>
      <c r="Q30">
        <v>46</v>
      </c>
      <c r="R30">
        <v>5</v>
      </c>
      <c r="S30">
        <v>17.96</v>
      </c>
      <c r="T30">
        <v>69.599999999999994</v>
      </c>
      <c r="U30" s="156">
        <f t="shared" si="2"/>
        <v>288</v>
      </c>
      <c r="V30" s="154">
        <f t="shared" si="3"/>
        <v>0</v>
      </c>
      <c r="Y30">
        <f>BAWANA!AW30+BAWANA!AX30</f>
        <v>32</v>
      </c>
      <c r="Z30">
        <f>BAWANA!BD30+BAWANA!BE30</f>
        <v>0</v>
      </c>
      <c r="AA30">
        <f>BAWANA!X30+BAWANA!Y30</f>
        <v>32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288</v>
      </c>
      <c r="E31">
        <f>BAWANA!AM31</f>
        <v>0</v>
      </c>
      <c r="F31">
        <f t="shared" si="4"/>
        <v>256</v>
      </c>
      <c r="G31">
        <f t="shared" si="5"/>
        <v>288</v>
      </c>
      <c r="H31" s="154"/>
      <c r="I31">
        <f>BRPL_EOD!AK31+BRPL_EOD!AL31</f>
        <v>131.88999999999999</v>
      </c>
      <c r="J31">
        <f>BYPL_EOD!AK31+BYPL_EOD!AL31</f>
        <v>46</v>
      </c>
      <c r="K31">
        <f>MES_EOD!AK31+MES_EOD!AL31</f>
        <v>22.55</v>
      </c>
      <c r="L31">
        <f>NDMC_EOD!AK31+NDMC_EOD!AL31</f>
        <v>17.96</v>
      </c>
      <c r="M31">
        <f>TPDDL_EOD!AK31+TPDDL_EOD!AL31</f>
        <v>69.599999999999994</v>
      </c>
      <c r="N31">
        <f t="shared" si="0"/>
        <v>288</v>
      </c>
      <c r="O31" s="154">
        <f t="shared" si="1"/>
        <v>0</v>
      </c>
      <c r="P31">
        <v>131.88999999999999</v>
      </c>
      <c r="Q31">
        <v>46</v>
      </c>
      <c r="R31">
        <v>22.55</v>
      </c>
      <c r="S31">
        <v>17.96</v>
      </c>
      <c r="T31">
        <v>69.599999999999994</v>
      </c>
      <c r="U31" s="156">
        <f t="shared" si="2"/>
        <v>288</v>
      </c>
      <c r="V31" s="154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288</v>
      </c>
      <c r="E32">
        <f>BAWANA!AM32</f>
        <v>0</v>
      </c>
      <c r="F32">
        <f t="shared" si="4"/>
        <v>256</v>
      </c>
      <c r="G32">
        <f t="shared" si="5"/>
        <v>288</v>
      </c>
      <c r="H32" s="154"/>
      <c r="I32">
        <f>BRPL_EOD!AK32+BRPL_EOD!AL32</f>
        <v>125.79</v>
      </c>
      <c r="J32">
        <f>BYPL_EOD!AK32+BYPL_EOD!AL32</f>
        <v>55</v>
      </c>
      <c r="K32">
        <f>MES_EOD!AK32+MES_EOD!AL32</f>
        <v>19.649999999999999</v>
      </c>
      <c r="L32">
        <f>NDMC_EOD!AK32+NDMC_EOD!AL32</f>
        <v>17.96</v>
      </c>
      <c r="M32">
        <f>TPDDL_EOD!AK32+TPDDL_EOD!AL32</f>
        <v>69.599999999999994</v>
      </c>
      <c r="N32">
        <f t="shared" si="0"/>
        <v>288</v>
      </c>
      <c r="O32" s="154">
        <f t="shared" si="1"/>
        <v>0</v>
      </c>
      <c r="P32">
        <v>125.79</v>
      </c>
      <c r="Q32">
        <v>55</v>
      </c>
      <c r="R32">
        <v>19.649999999999999</v>
      </c>
      <c r="S32">
        <v>17.96</v>
      </c>
      <c r="T32">
        <v>69.599999999999994</v>
      </c>
      <c r="U32" s="156">
        <f t="shared" si="2"/>
        <v>288</v>
      </c>
      <c r="V32" s="154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288</v>
      </c>
      <c r="E33">
        <f>BAWANA!AM33</f>
        <v>0</v>
      </c>
      <c r="F33">
        <f t="shared" si="4"/>
        <v>256</v>
      </c>
      <c r="G33">
        <f t="shared" si="5"/>
        <v>288</v>
      </c>
      <c r="H33" s="154"/>
      <c r="I33">
        <f>BRPL_EOD!AK33+BRPL_EOD!AL33</f>
        <v>125.95</v>
      </c>
      <c r="J33">
        <f>BYPL_EOD!AK33+BYPL_EOD!AL33</f>
        <v>55</v>
      </c>
      <c r="K33">
        <f>MES_EOD!AK33+MES_EOD!AL33</f>
        <v>19.489999999999998</v>
      </c>
      <c r="L33">
        <f>NDMC_EOD!AK33+NDMC_EOD!AL33</f>
        <v>17.96</v>
      </c>
      <c r="M33">
        <f>TPDDL_EOD!AK33+TPDDL_EOD!AL33</f>
        <v>69.599999999999994</v>
      </c>
      <c r="N33">
        <f t="shared" si="0"/>
        <v>288</v>
      </c>
      <c r="O33" s="154">
        <f t="shared" si="1"/>
        <v>0</v>
      </c>
      <c r="P33">
        <v>125.95</v>
      </c>
      <c r="Q33">
        <v>55</v>
      </c>
      <c r="R33">
        <v>19.489999999999998</v>
      </c>
      <c r="S33">
        <v>17.96</v>
      </c>
      <c r="T33">
        <v>69.599999999999994</v>
      </c>
      <c r="U33" s="156">
        <f t="shared" si="2"/>
        <v>288</v>
      </c>
      <c r="V33" s="154">
        <f t="shared" si="3"/>
        <v>0</v>
      </c>
      <c r="Y33">
        <f>BAWANA!AW33+BAWANA!AX33</f>
        <v>32</v>
      </c>
      <c r="Z33">
        <f>BAWANA!BD33+BAWANA!BE33</f>
        <v>0</v>
      </c>
      <c r="AA33">
        <f>BAWANA!X33+BAWANA!Y33</f>
        <v>32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288</v>
      </c>
      <c r="E34">
        <f>BAWANA!AM34</f>
        <v>0</v>
      </c>
      <c r="F34">
        <f t="shared" si="4"/>
        <v>256</v>
      </c>
      <c r="G34">
        <f t="shared" si="5"/>
        <v>288</v>
      </c>
      <c r="H34" s="154"/>
      <c r="I34">
        <f>BRPL_EOD!AK34+BRPL_EOD!AL34</f>
        <v>125.79</v>
      </c>
      <c r="J34">
        <f>BYPL_EOD!AK34+BYPL_EOD!AL34</f>
        <v>55</v>
      </c>
      <c r="K34">
        <f>MES_EOD!AK34+MES_EOD!AL34</f>
        <v>19.649999999999999</v>
      </c>
      <c r="L34">
        <f>NDMC_EOD!AK34+NDMC_EOD!AL34</f>
        <v>17.96</v>
      </c>
      <c r="M34">
        <f>TPDDL_EOD!AK34+TPDDL_EOD!AL34</f>
        <v>69.599999999999994</v>
      </c>
      <c r="N34">
        <f t="shared" si="0"/>
        <v>288</v>
      </c>
      <c r="O34" s="154">
        <f t="shared" si="1"/>
        <v>0</v>
      </c>
      <c r="P34">
        <v>125.79</v>
      </c>
      <c r="Q34">
        <v>55</v>
      </c>
      <c r="R34">
        <v>19.649999999999999</v>
      </c>
      <c r="S34">
        <v>17.96</v>
      </c>
      <c r="T34">
        <v>69.599999999999994</v>
      </c>
      <c r="U34" s="156">
        <f t="shared" si="2"/>
        <v>288</v>
      </c>
      <c r="V34" s="154">
        <f t="shared" si="3"/>
        <v>0</v>
      </c>
      <c r="Y34">
        <f>BAWANA!AW34+BAWANA!AX34</f>
        <v>32</v>
      </c>
      <c r="Z34">
        <f>BAWANA!BD34+BAWANA!BE34</f>
        <v>0</v>
      </c>
      <c r="AA34">
        <f>BAWANA!X34+BAWANA!Y34</f>
        <v>32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320</v>
      </c>
      <c r="E35">
        <f>BAWANA!AM35</f>
        <v>0</v>
      </c>
      <c r="F35">
        <f t="shared" si="4"/>
        <v>256</v>
      </c>
      <c r="G35">
        <f t="shared" si="5"/>
        <v>320</v>
      </c>
      <c r="H35" s="154"/>
      <c r="I35">
        <f>BRPL_EOD!AK35+BRPL_EOD!AL35</f>
        <v>146.6</v>
      </c>
      <c r="J35">
        <f>BYPL_EOD!AK35+BYPL_EOD!AL35</f>
        <v>55</v>
      </c>
      <c r="K35">
        <f>MES_EOD!AK35+MES_EOD!AL35</f>
        <v>30.84</v>
      </c>
      <c r="L35">
        <f>NDMC_EOD!AK35+NDMC_EOD!AL35</f>
        <v>17.96</v>
      </c>
      <c r="M35">
        <f>TPDDL_EOD!AK35+TPDDL_EOD!AL35</f>
        <v>69.599999999999994</v>
      </c>
      <c r="N35">
        <f t="shared" si="0"/>
        <v>320</v>
      </c>
      <c r="O35" s="154">
        <f t="shared" si="1"/>
        <v>0</v>
      </c>
      <c r="P35">
        <v>146.6</v>
      </c>
      <c r="Q35">
        <v>55</v>
      </c>
      <c r="R35">
        <v>30.84</v>
      </c>
      <c r="S35">
        <v>17.96</v>
      </c>
      <c r="T35">
        <v>69.599999999999994</v>
      </c>
      <c r="U35" s="156">
        <f t="shared" si="2"/>
        <v>320</v>
      </c>
      <c r="V35" s="154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320</v>
      </c>
      <c r="E36">
        <f>BAWANA!AM36</f>
        <v>0</v>
      </c>
      <c r="F36">
        <f t="shared" si="4"/>
        <v>256</v>
      </c>
      <c r="G36">
        <f t="shared" si="5"/>
        <v>320</v>
      </c>
      <c r="H36" s="154"/>
      <c r="I36">
        <f>BRPL_EOD!AK36+BRPL_EOD!AL36</f>
        <v>147.09</v>
      </c>
      <c r="J36">
        <f>BYPL_EOD!AK36+BYPL_EOD!AL36</f>
        <v>55</v>
      </c>
      <c r="K36">
        <f>MES_EOD!AK36+MES_EOD!AL36</f>
        <v>30.35</v>
      </c>
      <c r="L36">
        <f>NDMC_EOD!AK36+NDMC_EOD!AL36</f>
        <v>17.96</v>
      </c>
      <c r="M36">
        <f>TPDDL_EOD!AK36+TPDDL_EOD!AL36</f>
        <v>69.599999999999994</v>
      </c>
      <c r="N36">
        <f t="shared" si="0"/>
        <v>320</v>
      </c>
      <c r="O36" s="154">
        <f t="shared" si="1"/>
        <v>0</v>
      </c>
      <c r="P36">
        <v>147.09</v>
      </c>
      <c r="Q36">
        <v>55</v>
      </c>
      <c r="R36">
        <v>30.35</v>
      </c>
      <c r="S36">
        <v>17.96</v>
      </c>
      <c r="T36">
        <v>69.599999999999994</v>
      </c>
      <c r="U36" s="156">
        <f t="shared" si="2"/>
        <v>320</v>
      </c>
      <c r="V36" s="154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320</v>
      </c>
      <c r="E37">
        <f>BAWANA!AM37</f>
        <v>0</v>
      </c>
      <c r="F37">
        <f t="shared" si="4"/>
        <v>256</v>
      </c>
      <c r="G37">
        <f t="shared" si="5"/>
        <v>320</v>
      </c>
      <c r="H37" s="154"/>
      <c r="I37">
        <f>BRPL_EOD!AK37+BRPL_EOD!AL37</f>
        <v>147.78</v>
      </c>
      <c r="J37">
        <f>BYPL_EOD!AK37+BYPL_EOD!AL37</f>
        <v>55</v>
      </c>
      <c r="K37">
        <f>MES_EOD!AK37+MES_EOD!AL37</f>
        <v>29.66</v>
      </c>
      <c r="L37">
        <f>NDMC_EOD!AK37+NDMC_EOD!AL37</f>
        <v>17.96</v>
      </c>
      <c r="M37">
        <f>TPDDL_EOD!AK37+TPDDL_EOD!AL37</f>
        <v>69.599999999999994</v>
      </c>
      <c r="N37">
        <f t="shared" si="0"/>
        <v>320</v>
      </c>
      <c r="O37" s="154">
        <f t="shared" si="1"/>
        <v>0</v>
      </c>
      <c r="P37">
        <v>147.78</v>
      </c>
      <c r="Q37">
        <v>55</v>
      </c>
      <c r="R37">
        <v>29.66</v>
      </c>
      <c r="S37">
        <v>17.96</v>
      </c>
      <c r="T37">
        <v>69.599999999999994</v>
      </c>
      <c r="U37" s="156">
        <f t="shared" si="2"/>
        <v>320</v>
      </c>
      <c r="V37" s="154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320</v>
      </c>
      <c r="E38">
        <f>BAWANA!AM38</f>
        <v>0</v>
      </c>
      <c r="F38">
        <f t="shared" si="4"/>
        <v>256</v>
      </c>
      <c r="G38">
        <f t="shared" si="5"/>
        <v>320</v>
      </c>
      <c r="H38" s="154"/>
      <c r="I38">
        <f>BRPL_EOD!AK38+BRPL_EOD!AL38</f>
        <v>148.30000000000001</v>
      </c>
      <c r="J38">
        <f>BYPL_EOD!AK38+BYPL_EOD!AL38</f>
        <v>55</v>
      </c>
      <c r="K38">
        <f>MES_EOD!AK38+MES_EOD!AL38</f>
        <v>29.14</v>
      </c>
      <c r="L38">
        <f>NDMC_EOD!AK38+NDMC_EOD!AL38</f>
        <v>17.96</v>
      </c>
      <c r="M38">
        <f>TPDDL_EOD!AK38+TPDDL_EOD!AL38</f>
        <v>69.599999999999994</v>
      </c>
      <c r="N38">
        <f t="shared" si="0"/>
        <v>320</v>
      </c>
      <c r="O38" s="154">
        <f t="shared" si="1"/>
        <v>0</v>
      </c>
      <c r="P38">
        <v>148.30000000000001</v>
      </c>
      <c r="Q38">
        <v>55</v>
      </c>
      <c r="R38">
        <v>29.14</v>
      </c>
      <c r="S38">
        <v>17.96</v>
      </c>
      <c r="T38">
        <v>69.599999999999994</v>
      </c>
      <c r="U38" s="156">
        <f t="shared" si="2"/>
        <v>320</v>
      </c>
      <c r="V38" s="154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320</v>
      </c>
      <c r="E39">
        <f>BAWANA!AM39</f>
        <v>0</v>
      </c>
      <c r="F39">
        <f t="shared" si="4"/>
        <v>256</v>
      </c>
      <c r="G39">
        <f t="shared" si="5"/>
        <v>320</v>
      </c>
      <c r="H39" s="154"/>
      <c r="I39">
        <f>BRPL_EOD!AK39+BRPL_EOD!AL39</f>
        <v>148.94999999999999</v>
      </c>
      <c r="J39">
        <f>BYPL_EOD!AK39+BYPL_EOD!AL39</f>
        <v>55</v>
      </c>
      <c r="K39">
        <f>MES_EOD!AK39+MES_EOD!AL39</f>
        <v>28.49</v>
      </c>
      <c r="L39">
        <f>NDMC_EOD!AK39+NDMC_EOD!AL39</f>
        <v>17.96</v>
      </c>
      <c r="M39">
        <f>TPDDL_EOD!AK39+TPDDL_EOD!AL39</f>
        <v>69.599999999999994</v>
      </c>
      <c r="N39">
        <f t="shared" si="0"/>
        <v>320</v>
      </c>
      <c r="O39" s="154">
        <f t="shared" si="1"/>
        <v>0</v>
      </c>
      <c r="P39">
        <v>148.94999999999999</v>
      </c>
      <c r="Q39">
        <v>55</v>
      </c>
      <c r="R39">
        <v>28.49</v>
      </c>
      <c r="S39">
        <v>17.96</v>
      </c>
      <c r="T39">
        <v>69.599999999999994</v>
      </c>
      <c r="U39" s="156">
        <f t="shared" si="2"/>
        <v>320</v>
      </c>
      <c r="V39" s="154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320</v>
      </c>
      <c r="E40">
        <f>BAWANA!AM40</f>
        <v>0</v>
      </c>
      <c r="F40">
        <f t="shared" si="4"/>
        <v>256</v>
      </c>
      <c r="G40">
        <f t="shared" si="5"/>
        <v>320</v>
      </c>
      <c r="H40" s="154"/>
      <c r="I40">
        <f>BRPL_EOD!AK40+BRPL_EOD!AL40</f>
        <v>149.36000000000001</v>
      </c>
      <c r="J40">
        <f>BYPL_EOD!AK40+BYPL_EOD!AL40</f>
        <v>55</v>
      </c>
      <c r="K40">
        <f>MES_EOD!AK40+MES_EOD!AL40</f>
        <v>28.08</v>
      </c>
      <c r="L40">
        <f>NDMC_EOD!AK40+NDMC_EOD!AL40</f>
        <v>17.96</v>
      </c>
      <c r="M40">
        <f>TPDDL_EOD!AK40+TPDDL_EOD!AL40</f>
        <v>69.599999999999994</v>
      </c>
      <c r="N40">
        <f t="shared" si="0"/>
        <v>320</v>
      </c>
      <c r="O40" s="154">
        <f t="shared" si="1"/>
        <v>0</v>
      </c>
      <c r="P40">
        <v>149.36000000000001</v>
      </c>
      <c r="Q40">
        <v>55</v>
      </c>
      <c r="R40">
        <v>28.08</v>
      </c>
      <c r="S40">
        <v>17.96</v>
      </c>
      <c r="T40">
        <v>69.599999999999994</v>
      </c>
      <c r="U40" s="156">
        <f t="shared" si="2"/>
        <v>320</v>
      </c>
      <c r="V40" s="154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319.17599999999999</v>
      </c>
      <c r="E41">
        <f>BAWANA!AM41</f>
        <v>0</v>
      </c>
      <c r="F41">
        <f t="shared" si="4"/>
        <v>256</v>
      </c>
      <c r="G41">
        <f t="shared" si="5"/>
        <v>319.17599999999999</v>
      </c>
      <c r="H41" s="154"/>
      <c r="I41">
        <f>BRPL_EOD!AK41+BRPL_EOD!AL41</f>
        <v>149.62</v>
      </c>
      <c r="J41">
        <f>BYPL_EOD!AK41+BYPL_EOD!AL41</f>
        <v>55</v>
      </c>
      <c r="K41">
        <f>MES_EOD!AK41+MES_EOD!AL41</f>
        <v>27</v>
      </c>
      <c r="L41">
        <f>NDMC_EOD!AK41+NDMC_EOD!AL41</f>
        <v>17.96</v>
      </c>
      <c r="M41">
        <f>TPDDL_EOD!AK41+TPDDL_EOD!AL41</f>
        <v>69.599999999999994</v>
      </c>
      <c r="N41">
        <f t="shared" si="0"/>
        <v>319.18</v>
      </c>
      <c r="O41" s="154">
        <f t="shared" si="1"/>
        <v>-4.0000000000190994E-3</v>
      </c>
      <c r="P41">
        <v>149.61812494517199</v>
      </c>
      <c r="Q41">
        <v>54.999310733755244</v>
      </c>
      <c r="R41">
        <v>26.999661632934394</v>
      </c>
      <c r="S41">
        <v>17.959774923240804</v>
      </c>
      <c r="T41">
        <v>69.599127764897545</v>
      </c>
      <c r="U41" s="156">
        <f t="shared" si="2"/>
        <v>319.17599999999999</v>
      </c>
      <c r="V41" s="154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318.67599999999999</v>
      </c>
      <c r="E42">
        <f>BAWANA!AM42</f>
        <v>0</v>
      </c>
      <c r="F42">
        <f t="shared" si="4"/>
        <v>256</v>
      </c>
      <c r="G42">
        <f t="shared" si="5"/>
        <v>318.67599999999999</v>
      </c>
      <c r="H42" s="154"/>
      <c r="I42">
        <f>BRPL_EOD!AK42+BRPL_EOD!AL42</f>
        <v>149.62</v>
      </c>
      <c r="J42">
        <f>BYPL_EOD!AK42+BYPL_EOD!AL42</f>
        <v>55</v>
      </c>
      <c r="K42">
        <f>MES_EOD!AK42+MES_EOD!AL42</f>
        <v>26.5</v>
      </c>
      <c r="L42">
        <f>NDMC_EOD!AK42+NDMC_EOD!AL42</f>
        <v>17.96</v>
      </c>
      <c r="M42">
        <f>TPDDL_EOD!AK42+TPDDL_EOD!AL42</f>
        <v>69.599999999999994</v>
      </c>
      <c r="N42">
        <f t="shared" si="0"/>
        <v>318.68</v>
      </c>
      <c r="O42" s="154">
        <f t="shared" si="1"/>
        <v>-4.0000000000190994E-3</v>
      </c>
      <c r="P42">
        <v>149.61812200326347</v>
      </c>
      <c r="Q42">
        <v>54.999309652315802</v>
      </c>
      <c r="R42">
        <v>26.499667377933974</v>
      </c>
      <c r="S42">
        <v>17.959774570101668</v>
      </c>
      <c r="T42">
        <v>69.599126396385074</v>
      </c>
      <c r="U42" s="156">
        <f t="shared" si="2"/>
        <v>318.67599999999999</v>
      </c>
      <c r="V42" s="154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288</v>
      </c>
      <c r="E43">
        <f>BAWANA!AM43</f>
        <v>0</v>
      </c>
      <c r="F43">
        <f t="shared" si="4"/>
        <v>256</v>
      </c>
      <c r="G43">
        <f t="shared" si="5"/>
        <v>288</v>
      </c>
      <c r="H43" s="154"/>
      <c r="I43">
        <f>BRPL_EOD!AK43+BRPL_EOD!AL43</f>
        <v>128.78</v>
      </c>
      <c r="J43">
        <f>BYPL_EOD!AK43+BYPL_EOD!AL43</f>
        <v>55</v>
      </c>
      <c r="K43">
        <f>MES_EOD!AK43+MES_EOD!AL43</f>
        <v>16.66</v>
      </c>
      <c r="L43">
        <f>NDMC_EOD!AK43+NDMC_EOD!AL43</f>
        <v>17.96</v>
      </c>
      <c r="M43">
        <f>TPDDL_EOD!AK43+TPDDL_EOD!AL43</f>
        <v>69.599999999999994</v>
      </c>
      <c r="N43">
        <f t="shared" si="0"/>
        <v>288</v>
      </c>
      <c r="O43" s="154">
        <f t="shared" si="1"/>
        <v>0</v>
      </c>
      <c r="P43">
        <v>128.78</v>
      </c>
      <c r="Q43">
        <v>55</v>
      </c>
      <c r="R43">
        <v>16.66</v>
      </c>
      <c r="S43">
        <v>17.96</v>
      </c>
      <c r="T43">
        <v>69.599999999999994</v>
      </c>
      <c r="U43" s="156">
        <f t="shared" si="2"/>
        <v>288</v>
      </c>
      <c r="V43" s="154">
        <f t="shared" si="3"/>
        <v>0</v>
      </c>
      <c r="Y43">
        <f>BAWANA!AW43+BAWANA!AX43</f>
        <v>32</v>
      </c>
      <c r="Z43">
        <f>BAWANA!BD43+BAWANA!BE43</f>
        <v>0</v>
      </c>
      <c r="AA43">
        <f>BAWANA!X43+BAWANA!Y43</f>
        <v>32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288</v>
      </c>
      <c r="E44">
        <f>BAWANA!AM44</f>
        <v>0</v>
      </c>
      <c r="F44">
        <f t="shared" si="4"/>
        <v>256</v>
      </c>
      <c r="G44">
        <f t="shared" si="5"/>
        <v>288</v>
      </c>
      <c r="H44" s="154"/>
      <c r="I44">
        <f>BRPL_EOD!AK44+BRPL_EOD!AL44</f>
        <v>128.78</v>
      </c>
      <c r="J44">
        <f>BYPL_EOD!AK44+BYPL_EOD!AL44</f>
        <v>55</v>
      </c>
      <c r="K44">
        <f>MES_EOD!AK44+MES_EOD!AL44</f>
        <v>16.66</v>
      </c>
      <c r="L44">
        <f>NDMC_EOD!AK44+NDMC_EOD!AL44</f>
        <v>17.96</v>
      </c>
      <c r="M44">
        <f>TPDDL_EOD!AK44+TPDDL_EOD!AL44</f>
        <v>69.599999999999994</v>
      </c>
      <c r="N44">
        <f t="shared" si="0"/>
        <v>288</v>
      </c>
      <c r="O44" s="154">
        <f t="shared" si="1"/>
        <v>0</v>
      </c>
      <c r="P44">
        <v>128.78</v>
      </c>
      <c r="Q44">
        <v>55</v>
      </c>
      <c r="R44">
        <v>16.66</v>
      </c>
      <c r="S44">
        <v>17.96</v>
      </c>
      <c r="T44">
        <v>69.599999999999994</v>
      </c>
      <c r="U44" s="156">
        <f t="shared" si="2"/>
        <v>288</v>
      </c>
      <c r="V44" s="154">
        <f t="shared" si="3"/>
        <v>0</v>
      </c>
      <c r="Y44">
        <f>BAWANA!AW44+BAWANA!AX44</f>
        <v>32</v>
      </c>
      <c r="Z44">
        <f>BAWANA!BD44+BAWANA!BE44</f>
        <v>0</v>
      </c>
      <c r="AA44">
        <f>BAWANA!X44+BAWANA!Y44</f>
        <v>32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288</v>
      </c>
      <c r="E45">
        <f>BAWANA!AM45</f>
        <v>0</v>
      </c>
      <c r="F45">
        <f t="shared" si="4"/>
        <v>256</v>
      </c>
      <c r="G45">
        <f t="shared" si="5"/>
        <v>288</v>
      </c>
      <c r="H45" s="154"/>
      <c r="I45">
        <f>BRPL_EOD!AK45+BRPL_EOD!AL45</f>
        <v>129.19999999999999</v>
      </c>
      <c r="J45">
        <f>BYPL_EOD!AK45+BYPL_EOD!AL45</f>
        <v>55</v>
      </c>
      <c r="K45">
        <f>MES_EOD!AK45+MES_EOD!AL45</f>
        <v>16.239999999999998</v>
      </c>
      <c r="L45">
        <f>NDMC_EOD!AK45+NDMC_EOD!AL45</f>
        <v>17.96</v>
      </c>
      <c r="M45">
        <f>TPDDL_EOD!AK45+TPDDL_EOD!AL45</f>
        <v>69.599999999999994</v>
      </c>
      <c r="N45">
        <f t="shared" si="0"/>
        <v>288</v>
      </c>
      <c r="O45" s="154">
        <f t="shared" si="1"/>
        <v>0</v>
      </c>
      <c r="P45">
        <v>129.19999999999999</v>
      </c>
      <c r="Q45">
        <v>55</v>
      </c>
      <c r="R45">
        <v>16.239999999999998</v>
      </c>
      <c r="S45">
        <v>17.96</v>
      </c>
      <c r="T45">
        <v>69.599999999999994</v>
      </c>
      <c r="U45" s="156">
        <f t="shared" si="2"/>
        <v>288</v>
      </c>
      <c r="V45" s="154">
        <f t="shared" si="3"/>
        <v>0</v>
      </c>
      <c r="Y45">
        <f>BAWANA!AW45+BAWANA!AX45</f>
        <v>32</v>
      </c>
      <c r="Z45">
        <f>BAWANA!BD45+BAWANA!BE45</f>
        <v>0</v>
      </c>
      <c r="AA45">
        <f>BAWANA!X45+BAWANA!Y45</f>
        <v>32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288</v>
      </c>
      <c r="E46">
        <f>BAWANA!AM46</f>
        <v>0</v>
      </c>
      <c r="F46">
        <f t="shared" si="4"/>
        <v>256</v>
      </c>
      <c r="G46">
        <f t="shared" si="5"/>
        <v>288</v>
      </c>
      <c r="H46" s="154"/>
      <c r="I46">
        <f>BRPL_EOD!AK46+BRPL_EOD!AL46</f>
        <v>129.86000000000001</v>
      </c>
      <c r="J46">
        <f>BYPL_EOD!AK46+BYPL_EOD!AL46</f>
        <v>55</v>
      </c>
      <c r="K46">
        <f>MES_EOD!AK46+MES_EOD!AL46</f>
        <v>15.58</v>
      </c>
      <c r="L46">
        <f>NDMC_EOD!AK46+NDMC_EOD!AL46</f>
        <v>17.96</v>
      </c>
      <c r="M46">
        <f>TPDDL_EOD!AK46+TPDDL_EOD!AL46</f>
        <v>69.599999999999994</v>
      </c>
      <c r="N46">
        <f t="shared" si="0"/>
        <v>288</v>
      </c>
      <c r="O46" s="154">
        <f t="shared" si="1"/>
        <v>0</v>
      </c>
      <c r="P46">
        <v>129.86000000000001</v>
      </c>
      <c r="Q46">
        <v>55</v>
      </c>
      <c r="R46">
        <v>15.58</v>
      </c>
      <c r="S46">
        <v>17.96</v>
      </c>
      <c r="T46">
        <v>69.599999999999994</v>
      </c>
      <c r="U46" s="156">
        <f t="shared" si="2"/>
        <v>288</v>
      </c>
      <c r="V46" s="154">
        <f t="shared" si="3"/>
        <v>0</v>
      </c>
      <c r="Y46">
        <f>BAWANA!AW46+BAWANA!AX46</f>
        <v>32</v>
      </c>
      <c r="Z46">
        <f>BAWANA!BD46+BAWANA!BE46</f>
        <v>0</v>
      </c>
      <c r="AA46">
        <f>BAWANA!X46+BAWANA!Y46</f>
        <v>32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288</v>
      </c>
      <c r="E47">
        <f>BAWANA!AM47</f>
        <v>0</v>
      </c>
      <c r="F47">
        <f t="shared" si="4"/>
        <v>256</v>
      </c>
      <c r="G47">
        <f t="shared" si="5"/>
        <v>288</v>
      </c>
      <c r="H47" s="154"/>
      <c r="I47">
        <f>BRPL_EOD!AK47+BRPL_EOD!AL47</f>
        <v>130.54</v>
      </c>
      <c r="J47">
        <f>BYPL_EOD!AK47+BYPL_EOD!AL47</f>
        <v>55</v>
      </c>
      <c r="K47">
        <f>MES_EOD!AK47+MES_EOD!AL47</f>
        <v>14.9</v>
      </c>
      <c r="L47">
        <f>NDMC_EOD!AK47+NDMC_EOD!AL47</f>
        <v>17.96</v>
      </c>
      <c r="M47">
        <f>TPDDL_EOD!AK47+TPDDL_EOD!AL47</f>
        <v>69.599999999999994</v>
      </c>
      <c r="N47">
        <f t="shared" si="0"/>
        <v>288</v>
      </c>
      <c r="O47" s="154">
        <f t="shared" si="1"/>
        <v>0</v>
      </c>
      <c r="P47">
        <v>130.54</v>
      </c>
      <c r="Q47">
        <v>55</v>
      </c>
      <c r="R47">
        <v>14.9</v>
      </c>
      <c r="S47">
        <v>17.96</v>
      </c>
      <c r="T47">
        <v>69.599999999999994</v>
      </c>
      <c r="U47" s="156">
        <f t="shared" si="2"/>
        <v>288</v>
      </c>
      <c r="V47" s="154">
        <f t="shared" si="3"/>
        <v>0</v>
      </c>
      <c r="Y47">
        <f>BAWANA!AW47+BAWANA!AX47</f>
        <v>32</v>
      </c>
      <c r="Z47">
        <f>BAWANA!BD47+BAWANA!BE47</f>
        <v>0</v>
      </c>
      <c r="AA47">
        <f>BAWANA!X47+BAWANA!Y47</f>
        <v>32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288</v>
      </c>
      <c r="E48">
        <f>BAWANA!AM48</f>
        <v>0</v>
      </c>
      <c r="F48">
        <f t="shared" si="4"/>
        <v>256</v>
      </c>
      <c r="G48">
        <f t="shared" si="5"/>
        <v>288</v>
      </c>
      <c r="H48" s="154"/>
      <c r="I48">
        <f>BRPL_EOD!AK48+BRPL_EOD!AL48</f>
        <v>131.02000000000001</v>
      </c>
      <c r="J48">
        <f>BYPL_EOD!AK48+BYPL_EOD!AL48</f>
        <v>55</v>
      </c>
      <c r="K48">
        <f>MES_EOD!AK48+MES_EOD!AL48</f>
        <v>14.42</v>
      </c>
      <c r="L48">
        <f>NDMC_EOD!AK48+NDMC_EOD!AL48</f>
        <v>17.96</v>
      </c>
      <c r="M48">
        <f>TPDDL_EOD!AK48+TPDDL_EOD!AL48</f>
        <v>69.599999999999994</v>
      </c>
      <c r="N48">
        <f t="shared" si="0"/>
        <v>288</v>
      </c>
      <c r="O48" s="154">
        <f t="shared" si="1"/>
        <v>0</v>
      </c>
      <c r="P48">
        <v>131.02000000000001</v>
      </c>
      <c r="Q48">
        <v>55</v>
      </c>
      <c r="R48">
        <v>14.42</v>
      </c>
      <c r="S48">
        <v>17.96</v>
      </c>
      <c r="T48">
        <v>69.599999999999994</v>
      </c>
      <c r="U48" s="156">
        <f t="shared" si="2"/>
        <v>288</v>
      </c>
      <c r="V48" s="154">
        <f t="shared" si="3"/>
        <v>0</v>
      </c>
      <c r="Y48">
        <f>BAWANA!AW48+BAWANA!AX48</f>
        <v>32</v>
      </c>
      <c r="Z48">
        <f>BAWANA!BD48+BAWANA!BE48</f>
        <v>0</v>
      </c>
      <c r="AA48">
        <f>BAWANA!X48+BAWANA!Y48</f>
        <v>32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288</v>
      </c>
      <c r="E49">
        <f>BAWANA!AM49</f>
        <v>0</v>
      </c>
      <c r="F49">
        <f t="shared" si="4"/>
        <v>256</v>
      </c>
      <c r="G49">
        <f t="shared" si="5"/>
        <v>288</v>
      </c>
      <c r="H49" s="154"/>
      <c r="I49">
        <f>BRPL_EOD!AK49+BRPL_EOD!AL49</f>
        <v>131.02000000000001</v>
      </c>
      <c r="J49">
        <f>BYPL_EOD!AK49+BYPL_EOD!AL49</f>
        <v>55</v>
      </c>
      <c r="K49">
        <f>MES_EOD!AK49+MES_EOD!AL49</f>
        <v>14.42</v>
      </c>
      <c r="L49">
        <f>NDMC_EOD!AK49+NDMC_EOD!AL49</f>
        <v>17.96</v>
      </c>
      <c r="M49">
        <f>TPDDL_EOD!AK49+TPDDL_EOD!AL49</f>
        <v>69.599999999999994</v>
      </c>
      <c r="N49">
        <f t="shared" si="0"/>
        <v>288</v>
      </c>
      <c r="O49" s="154">
        <f t="shared" si="1"/>
        <v>0</v>
      </c>
      <c r="P49">
        <v>131.02000000000001</v>
      </c>
      <c r="Q49">
        <v>55</v>
      </c>
      <c r="R49">
        <v>14.42</v>
      </c>
      <c r="S49">
        <v>17.96</v>
      </c>
      <c r="T49">
        <v>69.599999999999994</v>
      </c>
      <c r="U49" s="156">
        <f t="shared" si="2"/>
        <v>288</v>
      </c>
      <c r="V49" s="154">
        <f t="shared" si="3"/>
        <v>0</v>
      </c>
      <c r="Y49">
        <f>BAWANA!AW49+BAWANA!AX49</f>
        <v>32</v>
      </c>
      <c r="Z49">
        <f>BAWANA!BD49+BAWANA!BE49</f>
        <v>0</v>
      </c>
      <c r="AA49">
        <f>BAWANA!X49+BAWANA!Y49</f>
        <v>32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288</v>
      </c>
      <c r="E50">
        <f>BAWANA!AM50</f>
        <v>0</v>
      </c>
      <c r="F50">
        <f t="shared" si="4"/>
        <v>256</v>
      </c>
      <c r="G50">
        <f t="shared" si="5"/>
        <v>288</v>
      </c>
      <c r="H50" s="154"/>
      <c r="I50">
        <f>BRPL_EOD!AK50+BRPL_EOD!AL50</f>
        <v>140.44</v>
      </c>
      <c r="J50">
        <f>BYPL_EOD!AK50+BYPL_EOD!AL50</f>
        <v>55</v>
      </c>
      <c r="K50">
        <f>MES_EOD!AK50+MES_EOD!AL50</f>
        <v>5</v>
      </c>
      <c r="L50">
        <f>NDMC_EOD!AK50+NDMC_EOD!AL50</f>
        <v>17.96</v>
      </c>
      <c r="M50">
        <f>TPDDL_EOD!AK50+TPDDL_EOD!AL50</f>
        <v>69.599999999999994</v>
      </c>
      <c r="N50">
        <f t="shared" si="0"/>
        <v>288</v>
      </c>
      <c r="O50" s="154">
        <f t="shared" si="1"/>
        <v>0</v>
      </c>
      <c r="P50">
        <v>140.44</v>
      </c>
      <c r="Q50">
        <v>55</v>
      </c>
      <c r="R50">
        <v>5</v>
      </c>
      <c r="S50">
        <v>17.96</v>
      </c>
      <c r="T50">
        <v>69.599999999999994</v>
      </c>
      <c r="U50" s="156">
        <f t="shared" si="2"/>
        <v>288</v>
      </c>
      <c r="V50" s="154">
        <f t="shared" si="3"/>
        <v>0</v>
      </c>
      <c r="Y50">
        <f>BAWANA!AW50+BAWANA!AX50</f>
        <v>32</v>
      </c>
      <c r="Z50">
        <f>BAWANA!BD50+BAWANA!BE50</f>
        <v>0</v>
      </c>
      <c r="AA50">
        <f>BAWANA!X50+BAWANA!Y50</f>
        <v>32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288</v>
      </c>
      <c r="E51">
        <f>BAWANA!AM51</f>
        <v>0</v>
      </c>
      <c r="F51">
        <f t="shared" si="4"/>
        <v>256</v>
      </c>
      <c r="G51">
        <f t="shared" si="5"/>
        <v>288</v>
      </c>
      <c r="H51" s="154"/>
      <c r="I51">
        <f>BRPL_EOD!AK51+BRPL_EOD!AL51</f>
        <v>128.78</v>
      </c>
      <c r="J51">
        <f>BYPL_EOD!AK51+BYPL_EOD!AL51</f>
        <v>55</v>
      </c>
      <c r="K51">
        <f>MES_EOD!AK51+MES_EOD!AL51</f>
        <v>16.66</v>
      </c>
      <c r="L51">
        <f>NDMC_EOD!AK51+NDMC_EOD!AL51</f>
        <v>17.96</v>
      </c>
      <c r="M51">
        <f>TPDDL_EOD!AK51+TPDDL_EOD!AL51</f>
        <v>69.599999999999994</v>
      </c>
      <c r="N51">
        <f t="shared" si="0"/>
        <v>288</v>
      </c>
      <c r="O51" s="154">
        <f t="shared" si="1"/>
        <v>0</v>
      </c>
      <c r="P51">
        <v>128.78</v>
      </c>
      <c r="Q51">
        <v>55</v>
      </c>
      <c r="R51">
        <v>16.66</v>
      </c>
      <c r="S51">
        <v>17.96</v>
      </c>
      <c r="T51">
        <v>69.599999999999994</v>
      </c>
      <c r="U51" s="156">
        <f t="shared" si="2"/>
        <v>288</v>
      </c>
      <c r="V51" s="154">
        <f t="shared" si="3"/>
        <v>0</v>
      </c>
      <c r="Y51">
        <f>BAWANA!AW51+BAWANA!AX51</f>
        <v>32</v>
      </c>
      <c r="Z51">
        <f>BAWANA!BD51+BAWANA!BE51</f>
        <v>0</v>
      </c>
      <c r="AA51">
        <f>BAWANA!X51+BAWANA!Y51</f>
        <v>32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288</v>
      </c>
      <c r="E52">
        <f>BAWANA!AM52</f>
        <v>0</v>
      </c>
      <c r="F52">
        <f t="shared" si="4"/>
        <v>256</v>
      </c>
      <c r="G52">
        <f t="shared" si="5"/>
        <v>288</v>
      </c>
      <c r="H52" s="154"/>
      <c r="I52">
        <f>BRPL_EOD!AK52+BRPL_EOD!AL52</f>
        <v>128.78</v>
      </c>
      <c r="J52">
        <f>BYPL_EOD!AK52+BYPL_EOD!AL52</f>
        <v>55</v>
      </c>
      <c r="K52">
        <f>MES_EOD!AK52+MES_EOD!AL52</f>
        <v>16.66</v>
      </c>
      <c r="L52">
        <f>NDMC_EOD!AK52+NDMC_EOD!AL52</f>
        <v>17.96</v>
      </c>
      <c r="M52">
        <f>TPDDL_EOD!AK52+TPDDL_EOD!AL52</f>
        <v>69.599999999999994</v>
      </c>
      <c r="N52">
        <f t="shared" si="0"/>
        <v>288</v>
      </c>
      <c r="O52" s="154">
        <f t="shared" si="1"/>
        <v>0</v>
      </c>
      <c r="P52">
        <v>128.78</v>
      </c>
      <c r="Q52">
        <v>55</v>
      </c>
      <c r="R52">
        <v>16.66</v>
      </c>
      <c r="S52">
        <v>17.96</v>
      </c>
      <c r="T52">
        <v>69.599999999999994</v>
      </c>
      <c r="U52" s="156">
        <f t="shared" si="2"/>
        <v>288</v>
      </c>
      <c r="V52" s="154">
        <f t="shared" si="3"/>
        <v>0</v>
      </c>
      <c r="Y52">
        <f>BAWANA!AW52+BAWANA!AX52</f>
        <v>32</v>
      </c>
      <c r="Z52">
        <f>BAWANA!BD52+BAWANA!BE52</f>
        <v>0</v>
      </c>
      <c r="AA52">
        <f>BAWANA!X52+BAWANA!Y52</f>
        <v>32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288</v>
      </c>
      <c r="E53">
        <f>BAWANA!AM53</f>
        <v>0</v>
      </c>
      <c r="F53">
        <f t="shared" si="4"/>
        <v>256</v>
      </c>
      <c r="G53">
        <f t="shared" si="5"/>
        <v>288</v>
      </c>
      <c r="H53" s="154"/>
      <c r="I53">
        <f>BRPL_EOD!AK53+BRPL_EOD!AL53</f>
        <v>136.25</v>
      </c>
      <c r="J53">
        <f>BYPL_EOD!AK53+BYPL_EOD!AL53</f>
        <v>46</v>
      </c>
      <c r="K53">
        <f>MES_EOD!AK53+MES_EOD!AL53</f>
        <v>18.190000000000001</v>
      </c>
      <c r="L53">
        <f>NDMC_EOD!AK53+NDMC_EOD!AL53</f>
        <v>17.96</v>
      </c>
      <c r="M53">
        <f>TPDDL_EOD!AK53+TPDDL_EOD!AL53</f>
        <v>69.599999999999994</v>
      </c>
      <c r="N53">
        <f t="shared" si="0"/>
        <v>288</v>
      </c>
      <c r="O53" s="154">
        <f t="shared" si="1"/>
        <v>0</v>
      </c>
      <c r="P53">
        <v>136.25</v>
      </c>
      <c r="Q53">
        <v>46</v>
      </c>
      <c r="R53">
        <v>18.190000000000001</v>
      </c>
      <c r="S53">
        <v>17.96</v>
      </c>
      <c r="T53">
        <v>69.599999999999994</v>
      </c>
      <c r="U53" s="156">
        <f t="shared" si="2"/>
        <v>288</v>
      </c>
      <c r="V53" s="154">
        <f t="shared" si="3"/>
        <v>0</v>
      </c>
      <c r="Y53">
        <f>BAWANA!AW53+BAWANA!AX53</f>
        <v>32</v>
      </c>
      <c r="Z53">
        <f>BAWANA!BD53+BAWANA!BE53</f>
        <v>0</v>
      </c>
      <c r="AA53">
        <f>BAWANA!X53+BAWANA!Y53</f>
        <v>32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288</v>
      </c>
      <c r="E54">
        <f>BAWANA!AM54</f>
        <v>0</v>
      </c>
      <c r="F54">
        <f t="shared" si="4"/>
        <v>256</v>
      </c>
      <c r="G54">
        <f t="shared" si="5"/>
        <v>288</v>
      </c>
      <c r="H54" s="154"/>
      <c r="I54">
        <f>BRPL_EOD!AK54+BRPL_EOD!AL54</f>
        <v>136.80000000000001</v>
      </c>
      <c r="J54">
        <f>BYPL_EOD!AK54+BYPL_EOD!AL54</f>
        <v>46</v>
      </c>
      <c r="K54">
        <f>MES_EOD!AK54+MES_EOD!AL54</f>
        <v>17.64</v>
      </c>
      <c r="L54">
        <f>NDMC_EOD!AK54+NDMC_EOD!AL54</f>
        <v>17.96</v>
      </c>
      <c r="M54">
        <f>TPDDL_EOD!AK54+TPDDL_EOD!AL54</f>
        <v>69.599999999999994</v>
      </c>
      <c r="N54">
        <f t="shared" si="0"/>
        <v>288</v>
      </c>
      <c r="O54" s="154">
        <f t="shared" si="1"/>
        <v>0</v>
      </c>
      <c r="P54">
        <v>136.80000000000001</v>
      </c>
      <c r="Q54">
        <v>46</v>
      </c>
      <c r="R54">
        <v>17.64</v>
      </c>
      <c r="S54">
        <v>17.96</v>
      </c>
      <c r="T54">
        <v>69.599999999999994</v>
      </c>
      <c r="U54" s="156">
        <f t="shared" si="2"/>
        <v>288</v>
      </c>
      <c r="V54" s="154">
        <f t="shared" si="3"/>
        <v>0</v>
      </c>
      <c r="Y54">
        <f>BAWANA!AW54+BAWANA!AX54</f>
        <v>32</v>
      </c>
      <c r="Z54">
        <f>BAWANA!BD54+BAWANA!BE54</f>
        <v>0</v>
      </c>
      <c r="AA54">
        <f>BAWANA!X54+BAWANA!Y54</f>
        <v>32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213.66</v>
      </c>
      <c r="E55">
        <f>BAWANA!AM55</f>
        <v>0</v>
      </c>
      <c r="F55">
        <f t="shared" si="4"/>
        <v>256</v>
      </c>
      <c r="G55">
        <f t="shared" si="5"/>
        <v>213.66</v>
      </c>
      <c r="H55" s="154"/>
      <c r="I55">
        <f>BRPL_EOD!AK55+BRPL_EOD!AL55</f>
        <v>75.77</v>
      </c>
      <c r="J55">
        <f>BYPL_EOD!AK55+BYPL_EOD!AL55</f>
        <v>46</v>
      </c>
      <c r="K55">
        <f>MES_EOD!AK55+MES_EOD!AL55</f>
        <v>21</v>
      </c>
      <c r="L55">
        <f>NDMC_EOD!AK55+NDMC_EOD!AL55</f>
        <v>17.96</v>
      </c>
      <c r="M55">
        <f>TPDDL_EOD!AK55+TPDDL_EOD!AL55</f>
        <v>52.94</v>
      </c>
      <c r="N55">
        <f t="shared" si="0"/>
        <v>213.67</v>
      </c>
      <c r="O55" s="154">
        <f t="shared" si="1"/>
        <v>-9.9999999999909051E-3</v>
      </c>
      <c r="P55">
        <v>75.766453877474603</v>
      </c>
      <c r="Q55">
        <v>45.997847147470402</v>
      </c>
      <c r="R55">
        <v>20.999017176019095</v>
      </c>
      <c r="S55">
        <v>17.959159451490617</v>
      </c>
      <c r="T55">
        <v>52.937522347545283</v>
      </c>
      <c r="U55" s="156">
        <f t="shared" si="2"/>
        <v>213.66000000000003</v>
      </c>
      <c r="V55" s="154">
        <f t="shared" si="3"/>
        <v>0</v>
      </c>
      <c r="Y55">
        <f>BAWANA!AW55+BAWANA!AX55</f>
        <v>32</v>
      </c>
      <c r="Z55">
        <f>BAWANA!BD55+BAWANA!BE55</f>
        <v>24.34</v>
      </c>
      <c r="AA55">
        <f>BAWANA!X55+BAWANA!Y55</f>
        <v>32</v>
      </c>
      <c r="AB55">
        <f>BAWANA!AE55+BAWANA!AF55</f>
        <v>24.34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213.66</v>
      </c>
      <c r="E56">
        <f>BAWANA!AM56</f>
        <v>0</v>
      </c>
      <c r="F56">
        <f t="shared" si="4"/>
        <v>256</v>
      </c>
      <c r="G56">
        <f t="shared" si="5"/>
        <v>213.66</v>
      </c>
      <c r="H56" s="154"/>
      <c r="I56">
        <f>BRPL_EOD!AK56+BRPL_EOD!AL56</f>
        <v>75.77</v>
      </c>
      <c r="J56">
        <f>BYPL_EOD!AK56+BYPL_EOD!AL56</f>
        <v>46</v>
      </c>
      <c r="K56">
        <f>MES_EOD!AK56+MES_EOD!AL56</f>
        <v>21</v>
      </c>
      <c r="L56">
        <f>NDMC_EOD!AK56+NDMC_EOD!AL56</f>
        <v>17.96</v>
      </c>
      <c r="M56">
        <f>TPDDL_EOD!AK56+TPDDL_EOD!AL56</f>
        <v>52.94</v>
      </c>
      <c r="N56">
        <f t="shared" si="0"/>
        <v>213.67</v>
      </c>
      <c r="O56" s="154">
        <f t="shared" si="1"/>
        <v>-9.9999999999909051E-3</v>
      </c>
      <c r="P56">
        <v>75.766453877474603</v>
      </c>
      <c r="Q56">
        <v>45.997847147470402</v>
      </c>
      <c r="R56">
        <v>20.999017176019095</v>
      </c>
      <c r="S56">
        <v>17.959159451490617</v>
      </c>
      <c r="T56">
        <v>52.937522347545283</v>
      </c>
      <c r="U56" s="156">
        <f t="shared" si="2"/>
        <v>213.66000000000003</v>
      </c>
      <c r="V56" s="154">
        <f t="shared" si="3"/>
        <v>0</v>
      </c>
      <c r="Y56">
        <f>BAWANA!AW56+BAWANA!AX56</f>
        <v>32</v>
      </c>
      <c r="Z56">
        <f>BAWANA!BD56+BAWANA!BE56</f>
        <v>24.34</v>
      </c>
      <c r="AA56">
        <f>BAWANA!X56+BAWANA!Y56</f>
        <v>32</v>
      </c>
      <c r="AB56">
        <f>BAWANA!AE56+BAWANA!AF56</f>
        <v>24.34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213.5</v>
      </c>
      <c r="E57">
        <f>BAWANA!AM57</f>
        <v>0</v>
      </c>
      <c r="F57">
        <f t="shared" si="4"/>
        <v>256</v>
      </c>
      <c r="G57">
        <f t="shared" si="5"/>
        <v>213.5</v>
      </c>
      <c r="H57" s="154"/>
      <c r="I57">
        <f>BRPL_EOD!AK57+BRPL_EOD!AL57</f>
        <v>76.260000000000005</v>
      </c>
      <c r="J57">
        <f>BYPL_EOD!AK57+BYPL_EOD!AL57</f>
        <v>46</v>
      </c>
      <c r="K57">
        <f>MES_EOD!AK57+MES_EOD!AL57</f>
        <v>20</v>
      </c>
      <c r="L57">
        <f>NDMC_EOD!AK57+NDMC_EOD!AL57</f>
        <v>17.96</v>
      </c>
      <c r="M57">
        <f>TPDDL_EOD!AK57+TPDDL_EOD!AL57</f>
        <v>53.28</v>
      </c>
      <c r="N57">
        <f t="shared" si="0"/>
        <v>213.5</v>
      </c>
      <c r="O57" s="154">
        <f t="shared" si="1"/>
        <v>0</v>
      </c>
      <c r="P57">
        <v>76.260000000000005</v>
      </c>
      <c r="Q57">
        <v>46</v>
      </c>
      <c r="R57">
        <v>20</v>
      </c>
      <c r="S57">
        <v>17.96</v>
      </c>
      <c r="T57">
        <v>53.28</v>
      </c>
      <c r="U57" s="156">
        <f t="shared" si="2"/>
        <v>213.5</v>
      </c>
      <c r="V57" s="154">
        <f t="shared" si="3"/>
        <v>0</v>
      </c>
      <c r="Y57">
        <f>BAWANA!AW57+BAWANA!AX57</f>
        <v>32</v>
      </c>
      <c r="Z57">
        <f>BAWANA!BD57+BAWANA!BE57</f>
        <v>24.5</v>
      </c>
      <c r="AA57">
        <f>BAWANA!X57+BAWANA!Y57</f>
        <v>32</v>
      </c>
      <c r="AB57">
        <f>BAWANA!AE57+BAWANA!AF57</f>
        <v>24.5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213.66</v>
      </c>
      <c r="E58">
        <f>BAWANA!AM58</f>
        <v>0</v>
      </c>
      <c r="F58">
        <f t="shared" si="4"/>
        <v>256</v>
      </c>
      <c r="G58">
        <f t="shared" si="5"/>
        <v>213.66</v>
      </c>
      <c r="H58" s="154"/>
      <c r="I58">
        <f>BRPL_EOD!AK58+BRPL_EOD!AL58</f>
        <v>75.77</v>
      </c>
      <c r="J58">
        <f>BYPL_EOD!AK58+BYPL_EOD!AL58</f>
        <v>46</v>
      </c>
      <c r="K58">
        <f>MES_EOD!AK58+MES_EOD!AL58</f>
        <v>21</v>
      </c>
      <c r="L58">
        <f>NDMC_EOD!AK58+NDMC_EOD!AL58</f>
        <v>17.96</v>
      </c>
      <c r="M58">
        <f>TPDDL_EOD!AK58+TPDDL_EOD!AL58</f>
        <v>52.94</v>
      </c>
      <c r="N58">
        <f t="shared" si="0"/>
        <v>213.67</v>
      </c>
      <c r="O58" s="154">
        <f t="shared" si="1"/>
        <v>-9.9999999999909051E-3</v>
      </c>
      <c r="P58">
        <v>75.766453877474603</v>
      </c>
      <c r="Q58">
        <v>45.997847147470402</v>
      </c>
      <c r="R58">
        <v>20.999017176019095</v>
      </c>
      <c r="S58">
        <v>17.959159451490617</v>
      </c>
      <c r="T58">
        <v>52.937522347545283</v>
      </c>
      <c r="U58" s="156">
        <f t="shared" si="2"/>
        <v>213.66000000000003</v>
      </c>
      <c r="V58" s="154">
        <f t="shared" si="3"/>
        <v>0</v>
      </c>
      <c r="Y58">
        <f>BAWANA!AW58+BAWANA!AX58</f>
        <v>32</v>
      </c>
      <c r="Z58">
        <f>BAWANA!BD58+BAWANA!BE58</f>
        <v>24.34</v>
      </c>
      <c r="AA58">
        <f>BAWANA!X58+BAWANA!Y58</f>
        <v>32</v>
      </c>
      <c r="AB58">
        <f>BAWANA!AE58+BAWANA!AF58</f>
        <v>24.34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213.66</v>
      </c>
      <c r="E59">
        <f>BAWANA!AM59</f>
        <v>0</v>
      </c>
      <c r="F59">
        <f t="shared" si="4"/>
        <v>256</v>
      </c>
      <c r="G59">
        <f t="shared" si="5"/>
        <v>213.66</v>
      </c>
      <c r="H59" s="154"/>
      <c r="I59">
        <f>BRPL_EOD!AK59+BRPL_EOD!AL59</f>
        <v>75.77</v>
      </c>
      <c r="J59">
        <f>BYPL_EOD!AK59+BYPL_EOD!AL59</f>
        <v>46</v>
      </c>
      <c r="K59">
        <f>MES_EOD!AK59+MES_EOD!AL59</f>
        <v>21</v>
      </c>
      <c r="L59">
        <f>NDMC_EOD!AK59+NDMC_EOD!AL59</f>
        <v>17.96</v>
      </c>
      <c r="M59">
        <f>TPDDL_EOD!AK59+TPDDL_EOD!AL59</f>
        <v>52.94</v>
      </c>
      <c r="N59">
        <f t="shared" si="0"/>
        <v>213.67</v>
      </c>
      <c r="O59" s="154">
        <f t="shared" si="1"/>
        <v>-9.9999999999909051E-3</v>
      </c>
      <c r="P59">
        <v>75.766453877474603</v>
      </c>
      <c r="Q59">
        <v>45.997847147470402</v>
      </c>
      <c r="R59">
        <v>20.999017176019095</v>
      </c>
      <c r="S59">
        <v>17.959159451490617</v>
      </c>
      <c r="T59">
        <v>52.937522347545283</v>
      </c>
      <c r="U59" s="156">
        <f t="shared" si="2"/>
        <v>213.66000000000003</v>
      </c>
      <c r="V59" s="154">
        <f t="shared" si="3"/>
        <v>0</v>
      </c>
      <c r="Y59">
        <f>BAWANA!AW59+BAWANA!AX59</f>
        <v>32</v>
      </c>
      <c r="Z59">
        <f>BAWANA!BD59+BAWANA!BE59</f>
        <v>24.34</v>
      </c>
      <c r="AA59">
        <f>BAWANA!X59+BAWANA!Y59</f>
        <v>32</v>
      </c>
      <c r="AB59">
        <f>BAWANA!AE59+BAWANA!AF59</f>
        <v>24.34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229.56</v>
      </c>
      <c r="E60">
        <f>BAWANA!AM60</f>
        <v>0</v>
      </c>
      <c r="F60">
        <f t="shared" si="4"/>
        <v>256</v>
      </c>
      <c r="G60">
        <f t="shared" si="5"/>
        <v>229.56</v>
      </c>
      <c r="H60" s="154"/>
      <c r="I60">
        <f>BRPL_EOD!AK60+BRPL_EOD!AL60</f>
        <v>75</v>
      </c>
      <c r="J60">
        <f>BYPL_EOD!AK60+BYPL_EOD!AL60</f>
        <v>46</v>
      </c>
      <c r="K60">
        <f>MES_EOD!AK60+MES_EOD!AL60</f>
        <v>21</v>
      </c>
      <c r="L60">
        <f>NDMC_EOD!AK60+NDMC_EOD!AL60</f>
        <v>17.96</v>
      </c>
      <c r="M60">
        <f>TPDDL_EOD!AK60+TPDDL_EOD!AL60</f>
        <v>69.599999999999994</v>
      </c>
      <c r="N60">
        <f t="shared" si="0"/>
        <v>229.56</v>
      </c>
      <c r="O60" s="154">
        <f t="shared" si="1"/>
        <v>0</v>
      </c>
      <c r="P60">
        <v>75</v>
      </c>
      <c r="Q60">
        <v>46</v>
      </c>
      <c r="R60">
        <v>21</v>
      </c>
      <c r="S60">
        <v>17.96</v>
      </c>
      <c r="T60">
        <v>69.599999999999994</v>
      </c>
      <c r="U60" s="156">
        <f t="shared" si="2"/>
        <v>229.56</v>
      </c>
      <c r="V60" s="154">
        <f t="shared" si="3"/>
        <v>0</v>
      </c>
      <c r="Y60">
        <f>BAWANA!AW60+BAWANA!AX60</f>
        <v>32</v>
      </c>
      <c r="Z60">
        <f>BAWANA!BD60+BAWANA!BE60</f>
        <v>8.44</v>
      </c>
      <c r="AA60">
        <f>BAWANA!X60+BAWANA!Y60</f>
        <v>32</v>
      </c>
      <c r="AB60">
        <f>BAWANA!AE60+BAWANA!AF60</f>
        <v>8.44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213.82</v>
      </c>
      <c r="E61">
        <f>BAWANA!AM61</f>
        <v>0</v>
      </c>
      <c r="F61">
        <f t="shared" si="4"/>
        <v>256</v>
      </c>
      <c r="G61">
        <f t="shared" si="5"/>
        <v>213.82</v>
      </c>
      <c r="H61" s="154"/>
      <c r="I61">
        <f>BRPL_EOD!AK61+BRPL_EOD!AL61</f>
        <v>75.260000000000005</v>
      </c>
      <c r="J61">
        <f>BYPL_EOD!AK61+BYPL_EOD!AL61</f>
        <v>46</v>
      </c>
      <c r="K61">
        <f>MES_EOD!AK61+MES_EOD!AL61</f>
        <v>5</v>
      </c>
      <c r="L61">
        <f>NDMC_EOD!AK61+NDMC_EOD!AL61</f>
        <v>17.96</v>
      </c>
      <c r="M61">
        <f>TPDDL_EOD!AK61+TPDDL_EOD!AL61</f>
        <v>69.599999999999994</v>
      </c>
      <c r="N61">
        <f t="shared" si="0"/>
        <v>213.82</v>
      </c>
      <c r="O61" s="154">
        <f t="shared" si="1"/>
        <v>0</v>
      </c>
      <c r="P61">
        <v>75.260000000000005</v>
      </c>
      <c r="Q61">
        <v>46</v>
      </c>
      <c r="R61">
        <v>5</v>
      </c>
      <c r="S61">
        <v>17.96</v>
      </c>
      <c r="T61">
        <v>69.599999999999994</v>
      </c>
      <c r="U61" s="156">
        <f t="shared" si="2"/>
        <v>213.82</v>
      </c>
      <c r="V61" s="154">
        <f t="shared" si="3"/>
        <v>0</v>
      </c>
      <c r="Y61">
        <f>BAWANA!AW61+BAWANA!AX61</f>
        <v>32</v>
      </c>
      <c r="Z61">
        <f>BAWANA!BD61+BAWANA!BE61</f>
        <v>24.18</v>
      </c>
      <c r="AA61">
        <f>BAWANA!X61+BAWANA!Y61</f>
        <v>32</v>
      </c>
      <c r="AB61">
        <f>BAWANA!AE61+BAWANA!AF61</f>
        <v>24.18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213.82</v>
      </c>
      <c r="E62">
        <f>BAWANA!AM62</f>
        <v>0</v>
      </c>
      <c r="F62">
        <f t="shared" si="4"/>
        <v>256</v>
      </c>
      <c r="G62">
        <f t="shared" si="5"/>
        <v>213.82</v>
      </c>
      <c r="H62" s="154"/>
      <c r="I62">
        <f>BRPL_EOD!AK62+BRPL_EOD!AL62</f>
        <v>75.260000000000005</v>
      </c>
      <c r="J62">
        <f>BYPL_EOD!AK62+BYPL_EOD!AL62</f>
        <v>46</v>
      </c>
      <c r="K62">
        <f>MES_EOD!AK62+MES_EOD!AL62</f>
        <v>5</v>
      </c>
      <c r="L62">
        <f>NDMC_EOD!AK62+NDMC_EOD!AL62</f>
        <v>17.96</v>
      </c>
      <c r="M62">
        <f>TPDDL_EOD!AK62+TPDDL_EOD!AL62</f>
        <v>69.599999999999994</v>
      </c>
      <c r="N62">
        <f t="shared" si="0"/>
        <v>213.82</v>
      </c>
      <c r="O62" s="154">
        <f t="shared" si="1"/>
        <v>0</v>
      </c>
      <c r="P62">
        <v>75.260000000000005</v>
      </c>
      <c r="Q62">
        <v>46</v>
      </c>
      <c r="R62">
        <v>5</v>
      </c>
      <c r="S62">
        <v>17.96</v>
      </c>
      <c r="T62">
        <v>69.599999999999994</v>
      </c>
      <c r="U62" s="156">
        <f t="shared" si="2"/>
        <v>213.82</v>
      </c>
      <c r="V62" s="154">
        <f t="shared" si="3"/>
        <v>0</v>
      </c>
      <c r="Y62">
        <f>BAWANA!AW62+BAWANA!AX62</f>
        <v>32</v>
      </c>
      <c r="Z62">
        <f>BAWANA!BD62+BAWANA!BE62</f>
        <v>24.18</v>
      </c>
      <c r="AA62">
        <f>BAWANA!X62+BAWANA!Y62</f>
        <v>32</v>
      </c>
      <c r="AB62">
        <f>BAWANA!AE62+BAWANA!AF62</f>
        <v>24.18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213.82</v>
      </c>
      <c r="E63">
        <f>BAWANA!AM63</f>
        <v>0</v>
      </c>
      <c r="F63">
        <f t="shared" si="4"/>
        <v>256</v>
      </c>
      <c r="G63">
        <f t="shared" si="5"/>
        <v>213.82</v>
      </c>
      <c r="H63" s="154"/>
      <c r="I63">
        <f>BRPL_EOD!AK63+BRPL_EOD!AL63</f>
        <v>75.260000000000005</v>
      </c>
      <c r="J63">
        <f>BYPL_EOD!AK63+BYPL_EOD!AL63</f>
        <v>46</v>
      </c>
      <c r="K63">
        <f>MES_EOD!AK63+MES_EOD!AL63</f>
        <v>5</v>
      </c>
      <c r="L63">
        <f>NDMC_EOD!AK63+NDMC_EOD!AL63</f>
        <v>17.96</v>
      </c>
      <c r="M63">
        <f>TPDDL_EOD!AK63+TPDDL_EOD!AL63</f>
        <v>69.599999999999994</v>
      </c>
      <c r="N63">
        <f t="shared" si="0"/>
        <v>213.82</v>
      </c>
      <c r="O63" s="154">
        <f t="shared" si="1"/>
        <v>0</v>
      </c>
      <c r="P63">
        <v>75.260000000000005</v>
      </c>
      <c r="Q63">
        <v>46</v>
      </c>
      <c r="R63">
        <v>5</v>
      </c>
      <c r="S63">
        <v>17.96</v>
      </c>
      <c r="T63">
        <v>69.599999999999994</v>
      </c>
      <c r="U63" s="156">
        <f t="shared" si="2"/>
        <v>213.82</v>
      </c>
      <c r="V63" s="154">
        <f t="shared" si="3"/>
        <v>0</v>
      </c>
      <c r="Y63">
        <f>BAWANA!AW63+BAWANA!AX63</f>
        <v>32</v>
      </c>
      <c r="Z63">
        <f>BAWANA!BD63+BAWANA!BE63</f>
        <v>24.18</v>
      </c>
      <c r="AA63">
        <f>BAWANA!X63+BAWANA!Y63</f>
        <v>32</v>
      </c>
      <c r="AB63">
        <f>BAWANA!AE63+BAWANA!AF63</f>
        <v>24.18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213.82</v>
      </c>
      <c r="E64">
        <f>BAWANA!AM64</f>
        <v>0</v>
      </c>
      <c r="F64">
        <f t="shared" si="4"/>
        <v>256</v>
      </c>
      <c r="G64">
        <f t="shared" si="5"/>
        <v>213.82</v>
      </c>
      <c r="H64" s="154"/>
      <c r="I64">
        <f>BRPL_EOD!AK64+BRPL_EOD!AL64</f>
        <v>75.260000000000005</v>
      </c>
      <c r="J64">
        <f>BYPL_EOD!AK64+BYPL_EOD!AL64</f>
        <v>46</v>
      </c>
      <c r="K64">
        <f>MES_EOD!AK64+MES_EOD!AL64</f>
        <v>5</v>
      </c>
      <c r="L64">
        <f>NDMC_EOD!AK64+NDMC_EOD!AL64</f>
        <v>17.96</v>
      </c>
      <c r="M64">
        <f>TPDDL_EOD!AK64+TPDDL_EOD!AL64</f>
        <v>69.599999999999994</v>
      </c>
      <c r="N64">
        <f t="shared" si="0"/>
        <v>213.82</v>
      </c>
      <c r="O64" s="154">
        <f t="shared" si="1"/>
        <v>0</v>
      </c>
      <c r="P64">
        <v>75.260000000000005</v>
      </c>
      <c r="Q64">
        <v>46</v>
      </c>
      <c r="R64">
        <v>5</v>
      </c>
      <c r="S64">
        <v>17.96</v>
      </c>
      <c r="T64">
        <v>69.599999999999994</v>
      </c>
      <c r="U64" s="156">
        <f t="shared" si="2"/>
        <v>213.82</v>
      </c>
      <c r="V64" s="154">
        <f t="shared" si="3"/>
        <v>0</v>
      </c>
      <c r="Y64">
        <f>BAWANA!AW64+BAWANA!AX64</f>
        <v>32</v>
      </c>
      <c r="Z64">
        <f>BAWANA!BD64+BAWANA!BE64</f>
        <v>24.18</v>
      </c>
      <c r="AA64">
        <f>BAWANA!X64+BAWANA!Y64</f>
        <v>32</v>
      </c>
      <c r="AB64">
        <f>BAWANA!AE64+BAWANA!AF64</f>
        <v>24.18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213.82</v>
      </c>
      <c r="E65">
        <f>BAWANA!AM65</f>
        <v>0</v>
      </c>
      <c r="F65">
        <f t="shared" si="4"/>
        <v>256</v>
      </c>
      <c r="G65">
        <f t="shared" si="5"/>
        <v>213.82</v>
      </c>
      <c r="H65" s="154"/>
      <c r="I65">
        <f>BRPL_EOD!AK65+BRPL_EOD!AL65</f>
        <v>75.260000000000005</v>
      </c>
      <c r="J65">
        <f>BYPL_EOD!AK65+BYPL_EOD!AL65</f>
        <v>46</v>
      </c>
      <c r="K65">
        <f>MES_EOD!AK65+MES_EOD!AL65</f>
        <v>5</v>
      </c>
      <c r="L65">
        <f>NDMC_EOD!AK65+NDMC_EOD!AL65</f>
        <v>17.96</v>
      </c>
      <c r="M65">
        <f>TPDDL_EOD!AK65+TPDDL_EOD!AL65</f>
        <v>69.599999999999994</v>
      </c>
      <c r="N65">
        <f t="shared" si="0"/>
        <v>213.82</v>
      </c>
      <c r="O65" s="154">
        <f t="shared" si="1"/>
        <v>0</v>
      </c>
      <c r="P65">
        <v>75.260000000000005</v>
      </c>
      <c r="Q65">
        <v>46</v>
      </c>
      <c r="R65">
        <v>5</v>
      </c>
      <c r="S65">
        <v>17.96</v>
      </c>
      <c r="T65">
        <v>69.599999999999994</v>
      </c>
      <c r="U65" s="156">
        <f t="shared" si="2"/>
        <v>213.82</v>
      </c>
      <c r="V65" s="154">
        <f t="shared" si="3"/>
        <v>0</v>
      </c>
      <c r="Y65">
        <f>BAWANA!AW65+BAWANA!AX65</f>
        <v>32</v>
      </c>
      <c r="Z65">
        <f>BAWANA!BD65+BAWANA!BE65</f>
        <v>24.18</v>
      </c>
      <c r="AA65">
        <f>BAWANA!X65+BAWANA!Y65</f>
        <v>32</v>
      </c>
      <c r="AB65">
        <f>BAWANA!AE65+BAWANA!AF65</f>
        <v>24.18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213.82</v>
      </c>
      <c r="E66">
        <f>BAWANA!AM66</f>
        <v>0</v>
      </c>
      <c r="F66">
        <f t="shared" si="4"/>
        <v>256</v>
      </c>
      <c r="G66">
        <f t="shared" si="5"/>
        <v>213.82</v>
      </c>
      <c r="H66" s="154"/>
      <c r="I66">
        <f>BRPL_EOD!AK66+BRPL_EOD!AL66</f>
        <v>75.260000000000005</v>
      </c>
      <c r="J66">
        <f>BYPL_EOD!AK66+BYPL_EOD!AL66</f>
        <v>46</v>
      </c>
      <c r="K66">
        <f>MES_EOD!AK66+MES_EOD!AL66</f>
        <v>5</v>
      </c>
      <c r="L66">
        <f>NDMC_EOD!AK66+NDMC_EOD!AL66</f>
        <v>17.96</v>
      </c>
      <c r="M66">
        <f>TPDDL_EOD!AK66+TPDDL_EOD!AL66</f>
        <v>69.599999999999994</v>
      </c>
      <c r="N66">
        <f t="shared" si="0"/>
        <v>213.82</v>
      </c>
      <c r="O66" s="154">
        <f t="shared" si="1"/>
        <v>0</v>
      </c>
      <c r="P66">
        <v>75.260000000000005</v>
      </c>
      <c r="Q66">
        <v>46</v>
      </c>
      <c r="R66">
        <v>5</v>
      </c>
      <c r="S66">
        <v>17.96</v>
      </c>
      <c r="T66">
        <v>69.599999999999994</v>
      </c>
      <c r="U66" s="156">
        <f t="shared" si="2"/>
        <v>213.82</v>
      </c>
      <c r="V66" s="154">
        <f t="shared" si="3"/>
        <v>0</v>
      </c>
      <c r="Y66">
        <f>BAWANA!AW66+BAWANA!AX66</f>
        <v>32</v>
      </c>
      <c r="Z66">
        <f>BAWANA!BD66+BAWANA!BE66</f>
        <v>24.18</v>
      </c>
      <c r="AA66">
        <f>BAWANA!X66+BAWANA!Y66</f>
        <v>32</v>
      </c>
      <c r="AB66">
        <f>BAWANA!AE66+BAWANA!AF66</f>
        <v>24.18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288</v>
      </c>
      <c r="E67">
        <f>BAWANA!AM67</f>
        <v>0</v>
      </c>
      <c r="F67">
        <f t="shared" si="4"/>
        <v>256</v>
      </c>
      <c r="G67">
        <f t="shared" si="5"/>
        <v>288</v>
      </c>
      <c r="H67" s="154"/>
      <c r="I67">
        <f>BRPL_EOD!AK67+BRPL_EOD!AL67</f>
        <v>149.44</v>
      </c>
      <c r="J67">
        <f>BYPL_EOD!AK67+BYPL_EOD!AL67</f>
        <v>46</v>
      </c>
      <c r="K67">
        <f>MES_EOD!AK67+MES_EOD!AL67</f>
        <v>5</v>
      </c>
      <c r="L67">
        <f>NDMC_EOD!AK67+NDMC_EOD!AL67</f>
        <v>17.96</v>
      </c>
      <c r="M67">
        <f>TPDDL_EOD!AK67+TPDDL_EOD!AL67</f>
        <v>69.599999999999994</v>
      </c>
      <c r="N67">
        <f t="shared" ref="N67:N98" si="7">SUM(I67:M67)</f>
        <v>288</v>
      </c>
      <c r="O67" s="154">
        <f t="shared" ref="O67:O98" si="8">G67-N67</f>
        <v>0</v>
      </c>
      <c r="P67">
        <v>149.44</v>
      </c>
      <c r="Q67">
        <v>46</v>
      </c>
      <c r="R67">
        <v>5</v>
      </c>
      <c r="S67">
        <v>17.96</v>
      </c>
      <c r="T67">
        <v>69.599999999999994</v>
      </c>
      <c r="U67" s="156">
        <f t="shared" ref="U67:U98" si="9">SUM(P67:T67)</f>
        <v>288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288</v>
      </c>
      <c r="H68" s="154"/>
      <c r="I68">
        <f>BRPL_EOD!AK68+BRPL_EOD!AL68</f>
        <v>149.44</v>
      </c>
      <c r="J68">
        <f>BYPL_EOD!AK68+BYPL_EOD!AL68</f>
        <v>46</v>
      </c>
      <c r="K68">
        <f>MES_EOD!AK68+MES_EOD!AL68</f>
        <v>5</v>
      </c>
      <c r="L68">
        <f>NDMC_EOD!AK68+NDMC_EOD!AL68</f>
        <v>17.96</v>
      </c>
      <c r="M68">
        <f>TPDDL_EOD!AK68+TPDDL_EOD!AL68</f>
        <v>69.599999999999994</v>
      </c>
      <c r="N68">
        <f t="shared" si="7"/>
        <v>288</v>
      </c>
      <c r="O68" s="154">
        <f t="shared" si="8"/>
        <v>0</v>
      </c>
      <c r="P68">
        <v>149.44</v>
      </c>
      <c r="Q68">
        <v>46</v>
      </c>
      <c r="R68">
        <v>5</v>
      </c>
      <c r="S68">
        <v>17.96</v>
      </c>
      <c r="T68">
        <v>69.599999999999994</v>
      </c>
      <c r="U68" s="156">
        <f t="shared" si="9"/>
        <v>288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288</v>
      </c>
      <c r="E69">
        <f>BAWANA!AM69</f>
        <v>0</v>
      </c>
      <c r="F69">
        <f t="shared" si="11"/>
        <v>256</v>
      </c>
      <c r="G69">
        <f t="shared" si="12"/>
        <v>288</v>
      </c>
      <c r="H69" s="154"/>
      <c r="I69">
        <f>BRPL_EOD!AK69+BRPL_EOD!AL69</f>
        <v>128.78</v>
      </c>
      <c r="J69">
        <f>BYPL_EOD!AK69+BYPL_EOD!AL69</f>
        <v>55</v>
      </c>
      <c r="K69">
        <f>MES_EOD!AK69+MES_EOD!AL69</f>
        <v>16.66</v>
      </c>
      <c r="L69">
        <f>NDMC_EOD!AK69+NDMC_EOD!AL69</f>
        <v>17.96</v>
      </c>
      <c r="M69">
        <f>TPDDL_EOD!AK69+TPDDL_EOD!AL69</f>
        <v>69.599999999999994</v>
      </c>
      <c r="N69">
        <f t="shared" si="7"/>
        <v>288</v>
      </c>
      <c r="O69" s="154">
        <f t="shared" si="8"/>
        <v>0</v>
      </c>
      <c r="P69">
        <v>128.78</v>
      </c>
      <c r="Q69">
        <v>55</v>
      </c>
      <c r="R69">
        <v>16.66</v>
      </c>
      <c r="S69">
        <v>17.96</v>
      </c>
      <c r="T69">
        <v>69.599999999999994</v>
      </c>
      <c r="U69" s="156">
        <f t="shared" si="9"/>
        <v>288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288</v>
      </c>
      <c r="E70">
        <f>BAWANA!AM70</f>
        <v>0</v>
      </c>
      <c r="F70">
        <f t="shared" si="11"/>
        <v>256</v>
      </c>
      <c r="G70">
        <f t="shared" si="12"/>
        <v>288</v>
      </c>
      <c r="H70" s="154"/>
      <c r="I70">
        <f>BRPL_EOD!AK70+BRPL_EOD!AL70</f>
        <v>142.78</v>
      </c>
      <c r="J70">
        <f>BYPL_EOD!AK70+BYPL_EOD!AL70</f>
        <v>55</v>
      </c>
      <c r="K70">
        <f>MES_EOD!AK70+MES_EOD!AL70</f>
        <v>22.26</v>
      </c>
      <c r="L70">
        <f>NDMC_EOD!AK70+NDMC_EOD!AL70</f>
        <v>17.96</v>
      </c>
      <c r="M70">
        <f>TPDDL_EOD!AK70+TPDDL_EOD!AL70</f>
        <v>50</v>
      </c>
      <c r="N70">
        <f t="shared" si="7"/>
        <v>288</v>
      </c>
      <c r="O70" s="154">
        <f t="shared" si="8"/>
        <v>0</v>
      </c>
      <c r="P70">
        <v>142.78</v>
      </c>
      <c r="Q70">
        <v>55</v>
      </c>
      <c r="R70">
        <v>22.26</v>
      </c>
      <c r="S70">
        <v>17.96</v>
      </c>
      <c r="T70">
        <v>50</v>
      </c>
      <c r="U70" s="156">
        <f t="shared" si="9"/>
        <v>288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288</v>
      </c>
      <c r="E71">
        <f>BAWANA!AM71</f>
        <v>0</v>
      </c>
      <c r="F71">
        <f t="shared" si="11"/>
        <v>256</v>
      </c>
      <c r="G71">
        <f t="shared" si="12"/>
        <v>288</v>
      </c>
      <c r="H71" s="154"/>
      <c r="I71">
        <f>BRPL_EOD!AK71+BRPL_EOD!AL71</f>
        <v>142.78</v>
      </c>
      <c r="J71">
        <f>BYPL_EOD!AK71+BYPL_EOD!AL71</f>
        <v>55</v>
      </c>
      <c r="K71">
        <f>MES_EOD!AK71+MES_EOD!AL71</f>
        <v>22.26</v>
      </c>
      <c r="L71">
        <f>NDMC_EOD!AK71+NDMC_EOD!AL71</f>
        <v>17.96</v>
      </c>
      <c r="M71">
        <f>TPDDL_EOD!AK71+TPDDL_EOD!AL71</f>
        <v>50</v>
      </c>
      <c r="N71">
        <f t="shared" si="7"/>
        <v>288</v>
      </c>
      <c r="O71" s="154">
        <f t="shared" si="8"/>
        <v>0</v>
      </c>
      <c r="P71">
        <v>142.78</v>
      </c>
      <c r="Q71">
        <v>55</v>
      </c>
      <c r="R71">
        <v>22.26</v>
      </c>
      <c r="S71">
        <v>17.96</v>
      </c>
      <c r="T71">
        <v>50</v>
      </c>
      <c r="U71" s="156">
        <f t="shared" si="9"/>
        <v>288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288</v>
      </c>
      <c r="E72">
        <f>BAWANA!AM72</f>
        <v>0</v>
      </c>
      <c r="F72">
        <f t="shared" si="11"/>
        <v>256</v>
      </c>
      <c r="G72">
        <f t="shared" si="12"/>
        <v>288</v>
      </c>
      <c r="H72" s="154"/>
      <c r="I72">
        <f>BRPL_EOD!AK72+BRPL_EOD!AL72</f>
        <v>142.78</v>
      </c>
      <c r="J72">
        <f>BYPL_EOD!AK72+BYPL_EOD!AL72</f>
        <v>55</v>
      </c>
      <c r="K72">
        <f>MES_EOD!AK72+MES_EOD!AL72</f>
        <v>22.26</v>
      </c>
      <c r="L72">
        <f>NDMC_EOD!AK72+NDMC_EOD!AL72</f>
        <v>17.96</v>
      </c>
      <c r="M72">
        <f>TPDDL_EOD!AK72+TPDDL_EOD!AL72</f>
        <v>50</v>
      </c>
      <c r="N72">
        <f t="shared" si="7"/>
        <v>288</v>
      </c>
      <c r="O72" s="154">
        <f t="shared" si="8"/>
        <v>0</v>
      </c>
      <c r="P72">
        <v>142.78</v>
      </c>
      <c r="Q72">
        <v>55</v>
      </c>
      <c r="R72">
        <v>22.26</v>
      </c>
      <c r="S72">
        <v>17.96</v>
      </c>
      <c r="T72">
        <v>50</v>
      </c>
      <c r="U72" s="156">
        <f t="shared" si="9"/>
        <v>288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288</v>
      </c>
      <c r="E73">
        <f>BAWANA!AM73</f>
        <v>0</v>
      </c>
      <c r="F73">
        <f t="shared" si="11"/>
        <v>256</v>
      </c>
      <c r="G73">
        <f t="shared" si="12"/>
        <v>288</v>
      </c>
      <c r="H73" s="154"/>
      <c r="I73">
        <f>BRPL_EOD!AK73+BRPL_EOD!AL73</f>
        <v>128.78</v>
      </c>
      <c r="J73">
        <f>BYPL_EOD!AK73+BYPL_EOD!AL73</f>
        <v>55</v>
      </c>
      <c r="K73">
        <f>MES_EOD!AK73+MES_EOD!AL73</f>
        <v>16.66</v>
      </c>
      <c r="L73">
        <f>NDMC_EOD!AK73+NDMC_EOD!AL73</f>
        <v>17.96</v>
      </c>
      <c r="M73">
        <f>TPDDL_EOD!AK73+TPDDL_EOD!AL73</f>
        <v>69.599999999999994</v>
      </c>
      <c r="N73">
        <f t="shared" si="7"/>
        <v>288</v>
      </c>
      <c r="O73" s="154">
        <f t="shared" si="8"/>
        <v>0</v>
      </c>
      <c r="P73">
        <v>128.78</v>
      </c>
      <c r="Q73">
        <v>55</v>
      </c>
      <c r="R73">
        <v>16.66</v>
      </c>
      <c r="S73">
        <v>17.96</v>
      </c>
      <c r="T73">
        <v>69.599999999999994</v>
      </c>
      <c r="U73" s="156">
        <f t="shared" si="9"/>
        <v>288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288</v>
      </c>
      <c r="E74">
        <f>BAWANA!AM74</f>
        <v>0</v>
      </c>
      <c r="F74">
        <f t="shared" si="11"/>
        <v>256</v>
      </c>
      <c r="G74">
        <f t="shared" si="12"/>
        <v>288</v>
      </c>
      <c r="H74" s="154"/>
      <c r="I74">
        <f>BRPL_EOD!AK74+BRPL_EOD!AL74</f>
        <v>128.78</v>
      </c>
      <c r="J74">
        <f>BYPL_EOD!AK74+BYPL_EOD!AL74</f>
        <v>55</v>
      </c>
      <c r="K74">
        <f>MES_EOD!AK74+MES_EOD!AL74</f>
        <v>16.66</v>
      </c>
      <c r="L74">
        <f>NDMC_EOD!AK74+NDMC_EOD!AL74</f>
        <v>17.96</v>
      </c>
      <c r="M74">
        <f>TPDDL_EOD!AK74+TPDDL_EOD!AL74</f>
        <v>69.599999999999994</v>
      </c>
      <c r="N74">
        <f t="shared" si="7"/>
        <v>288</v>
      </c>
      <c r="O74" s="154">
        <f t="shared" si="8"/>
        <v>0</v>
      </c>
      <c r="P74">
        <v>128.78</v>
      </c>
      <c r="Q74">
        <v>55</v>
      </c>
      <c r="R74">
        <v>16.66</v>
      </c>
      <c r="S74">
        <v>17.96</v>
      </c>
      <c r="T74">
        <v>69.599999999999994</v>
      </c>
      <c r="U74" s="156">
        <f t="shared" si="9"/>
        <v>288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288</v>
      </c>
      <c r="E75">
        <f>BAWANA!AM75</f>
        <v>0</v>
      </c>
      <c r="F75">
        <f t="shared" si="11"/>
        <v>256</v>
      </c>
      <c r="G75">
        <f t="shared" si="12"/>
        <v>288</v>
      </c>
      <c r="H75" s="154"/>
      <c r="I75">
        <f>BRPL_EOD!AK75+BRPL_EOD!AL75</f>
        <v>128.78</v>
      </c>
      <c r="J75">
        <f>BYPL_EOD!AK75+BYPL_EOD!AL75</f>
        <v>55</v>
      </c>
      <c r="K75">
        <f>MES_EOD!AK75+MES_EOD!AL75</f>
        <v>16.66</v>
      </c>
      <c r="L75">
        <f>NDMC_EOD!AK75+NDMC_EOD!AL75</f>
        <v>17.96</v>
      </c>
      <c r="M75">
        <f>TPDDL_EOD!AK75+TPDDL_EOD!AL75</f>
        <v>69.599999999999994</v>
      </c>
      <c r="N75">
        <f t="shared" si="7"/>
        <v>288</v>
      </c>
      <c r="O75" s="154">
        <f t="shared" si="8"/>
        <v>0</v>
      </c>
      <c r="P75">
        <v>128.78</v>
      </c>
      <c r="Q75">
        <v>55</v>
      </c>
      <c r="R75">
        <v>16.66</v>
      </c>
      <c r="S75">
        <v>17.96</v>
      </c>
      <c r="T75">
        <v>69.599999999999994</v>
      </c>
      <c r="U75" s="156">
        <f t="shared" si="9"/>
        <v>288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288</v>
      </c>
      <c r="E76">
        <f>BAWANA!AM76</f>
        <v>0</v>
      </c>
      <c r="F76">
        <f t="shared" si="11"/>
        <v>256</v>
      </c>
      <c r="G76">
        <f t="shared" si="12"/>
        <v>288</v>
      </c>
      <c r="H76" s="154"/>
      <c r="I76">
        <f>BRPL_EOD!AK76+BRPL_EOD!AL76</f>
        <v>128.78</v>
      </c>
      <c r="J76">
        <f>BYPL_EOD!AK76+BYPL_EOD!AL76</f>
        <v>55</v>
      </c>
      <c r="K76">
        <f>MES_EOD!AK76+MES_EOD!AL76</f>
        <v>16.66</v>
      </c>
      <c r="L76">
        <f>NDMC_EOD!AK76+NDMC_EOD!AL76</f>
        <v>17.96</v>
      </c>
      <c r="M76">
        <f>TPDDL_EOD!AK76+TPDDL_EOD!AL76</f>
        <v>69.599999999999994</v>
      </c>
      <c r="N76">
        <f t="shared" si="7"/>
        <v>288</v>
      </c>
      <c r="O76" s="154">
        <f t="shared" si="8"/>
        <v>0</v>
      </c>
      <c r="P76">
        <v>128.78</v>
      </c>
      <c r="Q76">
        <v>55</v>
      </c>
      <c r="R76">
        <v>16.66</v>
      </c>
      <c r="S76">
        <v>17.96</v>
      </c>
      <c r="T76">
        <v>69.599999999999994</v>
      </c>
      <c r="U76" s="156">
        <f t="shared" si="9"/>
        <v>288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288</v>
      </c>
      <c r="E77">
        <f>BAWANA!AM77</f>
        <v>0</v>
      </c>
      <c r="F77">
        <f t="shared" si="11"/>
        <v>256</v>
      </c>
      <c r="G77">
        <f t="shared" si="12"/>
        <v>288</v>
      </c>
      <c r="H77" s="154"/>
      <c r="I77">
        <f>BRPL_EOD!AK77+BRPL_EOD!AL77</f>
        <v>128.78</v>
      </c>
      <c r="J77">
        <f>BYPL_EOD!AK77+BYPL_EOD!AL77</f>
        <v>55</v>
      </c>
      <c r="K77">
        <f>MES_EOD!AK77+MES_EOD!AL77</f>
        <v>16.66</v>
      </c>
      <c r="L77">
        <f>NDMC_EOD!AK77+NDMC_EOD!AL77</f>
        <v>17.96</v>
      </c>
      <c r="M77">
        <f>TPDDL_EOD!AK77+TPDDL_EOD!AL77</f>
        <v>69.599999999999994</v>
      </c>
      <c r="N77">
        <f t="shared" si="7"/>
        <v>288</v>
      </c>
      <c r="O77" s="154">
        <f t="shared" si="8"/>
        <v>0</v>
      </c>
      <c r="P77">
        <v>128.78</v>
      </c>
      <c r="Q77">
        <v>55</v>
      </c>
      <c r="R77">
        <v>16.66</v>
      </c>
      <c r="S77">
        <v>17.96</v>
      </c>
      <c r="T77">
        <v>69.599999999999994</v>
      </c>
      <c r="U77" s="156">
        <f t="shared" si="9"/>
        <v>288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288</v>
      </c>
      <c r="E78">
        <f>BAWANA!AM78</f>
        <v>0</v>
      </c>
      <c r="F78">
        <f t="shared" si="11"/>
        <v>256</v>
      </c>
      <c r="G78">
        <f t="shared" si="12"/>
        <v>288</v>
      </c>
      <c r="H78" s="154"/>
      <c r="I78">
        <f>BRPL_EOD!AK78+BRPL_EOD!AL78</f>
        <v>128.78</v>
      </c>
      <c r="J78">
        <f>BYPL_EOD!AK78+BYPL_EOD!AL78</f>
        <v>55</v>
      </c>
      <c r="K78">
        <f>MES_EOD!AK78+MES_EOD!AL78</f>
        <v>16.66</v>
      </c>
      <c r="L78">
        <f>NDMC_EOD!AK78+NDMC_EOD!AL78</f>
        <v>17.96</v>
      </c>
      <c r="M78">
        <f>TPDDL_EOD!AK78+TPDDL_EOD!AL78</f>
        <v>69.599999999999994</v>
      </c>
      <c r="N78">
        <f t="shared" si="7"/>
        <v>288</v>
      </c>
      <c r="O78" s="154">
        <f t="shared" si="8"/>
        <v>0</v>
      </c>
      <c r="P78">
        <v>128.78</v>
      </c>
      <c r="Q78">
        <v>55</v>
      </c>
      <c r="R78">
        <v>16.66</v>
      </c>
      <c r="S78">
        <v>17.96</v>
      </c>
      <c r="T78">
        <v>69.599999999999994</v>
      </c>
      <c r="U78" s="156">
        <f t="shared" si="9"/>
        <v>288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288</v>
      </c>
      <c r="E79">
        <f>BAWANA!AM79</f>
        <v>0</v>
      </c>
      <c r="F79">
        <f t="shared" si="11"/>
        <v>256</v>
      </c>
      <c r="G79">
        <f t="shared" si="12"/>
        <v>288</v>
      </c>
      <c r="H79" s="154"/>
      <c r="I79">
        <f>BRPL_EOD!AK79+BRPL_EOD!AL79</f>
        <v>128.78</v>
      </c>
      <c r="J79">
        <f>BYPL_EOD!AK79+BYPL_EOD!AL79</f>
        <v>55</v>
      </c>
      <c r="K79">
        <f>MES_EOD!AK79+MES_EOD!AL79</f>
        <v>16.66</v>
      </c>
      <c r="L79">
        <f>NDMC_EOD!AK79+NDMC_EOD!AL79</f>
        <v>17.96</v>
      </c>
      <c r="M79">
        <f>TPDDL_EOD!AK79+TPDDL_EOD!AL79</f>
        <v>69.599999999999994</v>
      </c>
      <c r="N79">
        <f t="shared" si="7"/>
        <v>288</v>
      </c>
      <c r="O79" s="154">
        <f t="shared" si="8"/>
        <v>0</v>
      </c>
      <c r="P79">
        <v>128.78</v>
      </c>
      <c r="Q79">
        <v>55</v>
      </c>
      <c r="R79">
        <v>16.66</v>
      </c>
      <c r="S79">
        <v>17.96</v>
      </c>
      <c r="T79">
        <v>69.599999999999994</v>
      </c>
      <c r="U79" s="156">
        <f t="shared" si="9"/>
        <v>288</v>
      </c>
      <c r="V79" s="154">
        <f t="shared" si="10"/>
        <v>0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288</v>
      </c>
      <c r="E80">
        <f>BAWANA!AM80</f>
        <v>0</v>
      </c>
      <c r="F80">
        <f t="shared" si="11"/>
        <v>256</v>
      </c>
      <c r="G80">
        <f t="shared" si="12"/>
        <v>288</v>
      </c>
      <c r="H80" s="154"/>
      <c r="I80">
        <f>BRPL_EOD!AK80+BRPL_EOD!AL80</f>
        <v>128.78</v>
      </c>
      <c r="J80">
        <f>BYPL_EOD!AK80+BYPL_EOD!AL80</f>
        <v>55</v>
      </c>
      <c r="K80">
        <f>MES_EOD!AK80+MES_EOD!AL80</f>
        <v>16.66</v>
      </c>
      <c r="L80">
        <f>NDMC_EOD!AK80+NDMC_EOD!AL80</f>
        <v>17.96</v>
      </c>
      <c r="M80">
        <f>TPDDL_EOD!AK80+TPDDL_EOD!AL80</f>
        <v>69.599999999999994</v>
      </c>
      <c r="N80">
        <f t="shared" si="7"/>
        <v>288</v>
      </c>
      <c r="O80" s="154">
        <f t="shared" si="8"/>
        <v>0</v>
      </c>
      <c r="P80">
        <v>128.78</v>
      </c>
      <c r="Q80">
        <v>55</v>
      </c>
      <c r="R80">
        <v>16.66</v>
      </c>
      <c r="S80">
        <v>17.96</v>
      </c>
      <c r="T80">
        <v>69.599999999999994</v>
      </c>
      <c r="U80" s="156">
        <f t="shared" si="9"/>
        <v>288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288</v>
      </c>
      <c r="E81">
        <f>BAWANA!AM81</f>
        <v>0</v>
      </c>
      <c r="F81">
        <f t="shared" si="11"/>
        <v>256</v>
      </c>
      <c r="G81">
        <f t="shared" si="12"/>
        <v>288</v>
      </c>
      <c r="H81" s="154"/>
      <c r="I81">
        <f>BRPL_EOD!AK81+BRPL_EOD!AL81</f>
        <v>140.44</v>
      </c>
      <c r="J81">
        <f>BYPL_EOD!AK81+BYPL_EOD!AL81</f>
        <v>55</v>
      </c>
      <c r="K81">
        <f>MES_EOD!AK81+MES_EOD!AL81</f>
        <v>5</v>
      </c>
      <c r="L81">
        <f>NDMC_EOD!AK81+NDMC_EOD!AL81</f>
        <v>17.96</v>
      </c>
      <c r="M81">
        <f>TPDDL_EOD!AK81+TPDDL_EOD!AL81</f>
        <v>69.599999999999994</v>
      </c>
      <c r="N81">
        <f t="shared" si="7"/>
        <v>288</v>
      </c>
      <c r="O81" s="154">
        <f t="shared" si="8"/>
        <v>0</v>
      </c>
      <c r="P81">
        <v>140.44</v>
      </c>
      <c r="Q81">
        <v>55</v>
      </c>
      <c r="R81">
        <v>5</v>
      </c>
      <c r="S81">
        <v>17.96</v>
      </c>
      <c r="T81">
        <v>69.599999999999994</v>
      </c>
      <c r="U81" s="156">
        <f t="shared" si="9"/>
        <v>288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288</v>
      </c>
      <c r="E82">
        <f>BAWANA!AM82</f>
        <v>0</v>
      </c>
      <c r="F82">
        <f t="shared" si="11"/>
        <v>256</v>
      </c>
      <c r="G82">
        <f t="shared" si="12"/>
        <v>288</v>
      </c>
      <c r="H82" s="154"/>
      <c r="I82">
        <f>BRPL_EOD!AK82+BRPL_EOD!AL82</f>
        <v>140.44</v>
      </c>
      <c r="J82">
        <f>BYPL_EOD!AK82+BYPL_EOD!AL82</f>
        <v>55</v>
      </c>
      <c r="K82">
        <f>MES_EOD!AK82+MES_EOD!AL82</f>
        <v>5</v>
      </c>
      <c r="L82">
        <f>NDMC_EOD!AK82+NDMC_EOD!AL82</f>
        <v>17.96</v>
      </c>
      <c r="M82">
        <f>TPDDL_EOD!AK82+TPDDL_EOD!AL82</f>
        <v>69.599999999999994</v>
      </c>
      <c r="N82">
        <f t="shared" si="7"/>
        <v>288</v>
      </c>
      <c r="O82" s="154">
        <f t="shared" si="8"/>
        <v>0</v>
      </c>
      <c r="P82">
        <v>140.44</v>
      </c>
      <c r="Q82">
        <v>55</v>
      </c>
      <c r="R82">
        <v>5</v>
      </c>
      <c r="S82">
        <v>17.96</v>
      </c>
      <c r="T82">
        <v>69.599999999999994</v>
      </c>
      <c r="U82" s="156">
        <f t="shared" si="9"/>
        <v>288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213.82</v>
      </c>
      <c r="E83">
        <f>BAWANA!AM83</f>
        <v>0</v>
      </c>
      <c r="F83">
        <f t="shared" si="11"/>
        <v>256</v>
      </c>
      <c r="G83">
        <f t="shared" si="12"/>
        <v>213.82</v>
      </c>
      <c r="H83" s="154"/>
      <c r="I83">
        <f>BRPL_EOD!AK83+BRPL_EOD!AL83</f>
        <v>75.260000000000005</v>
      </c>
      <c r="J83">
        <f>BYPL_EOD!AK83+BYPL_EOD!AL83</f>
        <v>46</v>
      </c>
      <c r="K83">
        <f>MES_EOD!AK83+MES_EOD!AL83</f>
        <v>5</v>
      </c>
      <c r="L83">
        <f>NDMC_EOD!AK83+NDMC_EOD!AL83</f>
        <v>17.96</v>
      </c>
      <c r="M83">
        <f>TPDDL_EOD!AK83+TPDDL_EOD!AL83</f>
        <v>69.599999999999994</v>
      </c>
      <c r="N83">
        <f t="shared" si="7"/>
        <v>213.82</v>
      </c>
      <c r="O83" s="154">
        <f t="shared" si="8"/>
        <v>0</v>
      </c>
      <c r="P83">
        <v>75.260000000000005</v>
      </c>
      <c r="Q83">
        <v>46</v>
      </c>
      <c r="R83">
        <v>5</v>
      </c>
      <c r="S83">
        <v>17.96</v>
      </c>
      <c r="T83">
        <v>69.599999999999994</v>
      </c>
      <c r="U83" s="156">
        <f t="shared" si="9"/>
        <v>213.82</v>
      </c>
      <c r="V83" s="154">
        <f t="shared" si="10"/>
        <v>0</v>
      </c>
      <c r="Y83">
        <f>BAWANA!AW83+BAWANA!AX83</f>
        <v>32</v>
      </c>
      <c r="Z83">
        <f>BAWANA!BD83+BAWANA!BE83</f>
        <v>24.18</v>
      </c>
      <c r="AA83">
        <f>BAWANA!X83+BAWANA!Y83</f>
        <v>32</v>
      </c>
      <c r="AB83">
        <f>BAWANA!AE83+BAWANA!AF83</f>
        <v>24.18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213.82</v>
      </c>
      <c r="E84">
        <f>BAWANA!AM84</f>
        <v>0</v>
      </c>
      <c r="F84">
        <f t="shared" si="11"/>
        <v>256</v>
      </c>
      <c r="G84">
        <f t="shared" si="12"/>
        <v>213.82</v>
      </c>
      <c r="H84" s="154"/>
      <c r="I84">
        <f>BRPL_EOD!AK84+BRPL_EOD!AL84</f>
        <v>75.260000000000005</v>
      </c>
      <c r="J84">
        <f>BYPL_EOD!AK84+BYPL_EOD!AL84</f>
        <v>46</v>
      </c>
      <c r="K84">
        <f>MES_EOD!AK84+MES_EOD!AL84</f>
        <v>5</v>
      </c>
      <c r="L84">
        <f>NDMC_EOD!AK84+NDMC_EOD!AL84</f>
        <v>17.96</v>
      </c>
      <c r="M84">
        <f>TPDDL_EOD!AK84+TPDDL_EOD!AL84</f>
        <v>69.599999999999994</v>
      </c>
      <c r="N84">
        <f t="shared" si="7"/>
        <v>213.82</v>
      </c>
      <c r="O84" s="154">
        <f t="shared" si="8"/>
        <v>0</v>
      </c>
      <c r="P84">
        <v>75.260000000000005</v>
      </c>
      <c r="Q84">
        <v>46</v>
      </c>
      <c r="R84">
        <v>5</v>
      </c>
      <c r="S84">
        <v>17.96</v>
      </c>
      <c r="T84">
        <v>69.599999999999994</v>
      </c>
      <c r="U84" s="156">
        <f t="shared" si="9"/>
        <v>213.82</v>
      </c>
      <c r="V84" s="154">
        <f t="shared" si="10"/>
        <v>0</v>
      </c>
      <c r="Y84">
        <f>BAWANA!AW84+BAWANA!AX84</f>
        <v>32</v>
      </c>
      <c r="Z84">
        <f>BAWANA!BD84+BAWANA!BE84</f>
        <v>24.18</v>
      </c>
      <c r="AA84">
        <f>BAWANA!X84+BAWANA!Y84</f>
        <v>32</v>
      </c>
      <c r="AB84">
        <f>BAWANA!AE84+BAWANA!AF84</f>
        <v>24.18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213.82</v>
      </c>
      <c r="E85">
        <f>BAWANA!AM85</f>
        <v>0</v>
      </c>
      <c r="F85">
        <f t="shared" si="11"/>
        <v>256</v>
      </c>
      <c r="G85">
        <f t="shared" si="12"/>
        <v>213.82</v>
      </c>
      <c r="H85" s="154"/>
      <c r="I85">
        <f>BRPL_EOD!AK85+BRPL_EOD!AL85</f>
        <v>75.260000000000005</v>
      </c>
      <c r="J85">
        <f>BYPL_EOD!AK85+BYPL_EOD!AL85</f>
        <v>46</v>
      </c>
      <c r="K85">
        <f>MES_EOD!AK85+MES_EOD!AL85</f>
        <v>5</v>
      </c>
      <c r="L85">
        <f>NDMC_EOD!AK85+NDMC_EOD!AL85</f>
        <v>17.96</v>
      </c>
      <c r="M85">
        <f>TPDDL_EOD!AK85+TPDDL_EOD!AL85</f>
        <v>69.599999999999994</v>
      </c>
      <c r="N85">
        <f t="shared" si="7"/>
        <v>213.82</v>
      </c>
      <c r="O85" s="154">
        <f t="shared" si="8"/>
        <v>0</v>
      </c>
      <c r="P85">
        <v>75.260000000000005</v>
      </c>
      <c r="Q85">
        <v>46</v>
      </c>
      <c r="R85">
        <v>5</v>
      </c>
      <c r="S85">
        <v>17.96</v>
      </c>
      <c r="T85">
        <v>69.599999999999994</v>
      </c>
      <c r="U85" s="156">
        <f t="shared" si="9"/>
        <v>213.82</v>
      </c>
      <c r="V85" s="154">
        <f t="shared" si="10"/>
        <v>0</v>
      </c>
      <c r="Y85">
        <f>BAWANA!AW85+BAWANA!AX85</f>
        <v>32</v>
      </c>
      <c r="Z85">
        <f>BAWANA!BD85+BAWANA!BE85</f>
        <v>24.18</v>
      </c>
      <c r="AA85">
        <f>BAWANA!X85+BAWANA!Y85</f>
        <v>32</v>
      </c>
      <c r="AB85">
        <f>BAWANA!AE85+BAWANA!AF85</f>
        <v>24.18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213.82</v>
      </c>
      <c r="E86">
        <f>BAWANA!AM86</f>
        <v>0</v>
      </c>
      <c r="F86">
        <f t="shared" si="11"/>
        <v>256</v>
      </c>
      <c r="G86">
        <f t="shared" si="12"/>
        <v>213.82</v>
      </c>
      <c r="H86" s="154"/>
      <c r="I86">
        <f>BRPL_EOD!AK86+BRPL_EOD!AL86</f>
        <v>75.260000000000005</v>
      </c>
      <c r="J86">
        <f>BYPL_EOD!AK86+BYPL_EOD!AL86</f>
        <v>46</v>
      </c>
      <c r="K86">
        <f>MES_EOD!AK86+MES_EOD!AL86</f>
        <v>5</v>
      </c>
      <c r="L86">
        <f>NDMC_EOD!AK86+NDMC_EOD!AL86</f>
        <v>17.96</v>
      </c>
      <c r="M86">
        <f>TPDDL_EOD!AK86+TPDDL_EOD!AL86</f>
        <v>69.599999999999994</v>
      </c>
      <c r="N86">
        <f t="shared" si="7"/>
        <v>213.82</v>
      </c>
      <c r="O86" s="154">
        <f t="shared" si="8"/>
        <v>0</v>
      </c>
      <c r="P86">
        <v>75.260000000000005</v>
      </c>
      <c r="Q86">
        <v>46</v>
      </c>
      <c r="R86">
        <v>5</v>
      </c>
      <c r="S86">
        <v>17.96</v>
      </c>
      <c r="T86">
        <v>69.599999999999994</v>
      </c>
      <c r="U86" s="156">
        <f t="shared" si="9"/>
        <v>213.82</v>
      </c>
      <c r="V86" s="154">
        <f t="shared" si="10"/>
        <v>0</v>
      </c>
      <c r="Y86">
        <f>BAWANA!AW86+BAWANA!AX86</f>
        <v>32</v>
      </c>
      <c r="Z86">
        <f>BAWANA!BD86+BAWANA!BE86</f>
        <v>24.18</v>
      </c>
      <c r="AA86">
        <f>BAWANA!X86+BAWANA!Y86</f>
        <v>32</v>
      </c>
      <c r="AB86">
        <f>BAWANA!AE86+BAWANA!AF86</f>
        <v>24.18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213.82</v>
      </c>
      <c r="E87">
        <f>BAWANA!AM87</f>
        <v>0</v>
      </c>
      <c r="F87">
        <f t="shared" si="11"/>
        <v>256</v>
      </c>
      <c r="G87">
        <f t="shared" si="12"/>
        <v>213.82</v>
      </c>
      <c r="H87" s="154"/>
      <c r="I87">
        <f>BRPL_EOD!AK87+BRPL_EOD!AL87</f>
        <v>75.260000000000005</v>
      </c>
      <c r="J87">
        <f>BYPL_EOD!AK87+BYPL_EOD!AL87</f>
        <v>46</v>
      </c>
      <c r="K87">
        <f>MES_EOD!AK87+MES_EOD!AL87</f>
        <v>5</v>
      </c>
      <c r="L87">
        <f>NDMC_EOD!AK87+NDMC_EOD!AL87</f>
        <v>17.96</v>
      </c>
      <c r="M87">
        <f>TPDDL_EOD!AK87+TPDDL_EOD!AL87</f>
        <v>69.599999999999994</v>
      </c>
      <c r="N87">
        <f t="shared" si="7"/>
        <v>213.82</v>
      </c>
      <c r="O87" s="154">
        <f t="shared" si="8"/>
        <v>0</v>
      </c>
      <c r="P87">
        <v>75.260000000000005</v>
      </c>
      <c r="Q87">
        <v>46</v>
      </c>
      <c r="R87">
        <v>5</v>
      </c>
      <c r="S87">
        <v>17.96</v>
      </c>
      <c r="T87">
        <v>69.599999999999994</v>
      </c>
      <c r="U87" s="156">
        <f t="shared" si="9"/>
        <v>213.82</v>
      </c>
      <c r="V87" s="154">
        <f t="shared" si="10"/>
        <v>0</v>
      </c>
      <c r="Y87">
        <f>BAWANA!AW87+BAWANA!AX87</f>
        <v>32</v>
      </c>
      <c r="Z87">
        <f>BAWANA!BD87+BAWANA!BE87</f>
        <v>24.18</v>
      </c>
      <c r="AA87">
        <f>BAWANA!X87+BAWANA!Y87</f>
        <v>32</v>
      </c>
      <c r="AB87">
        <f>BAWANA!AE87+BAWANA!AF87</f>
        <v>24.18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211.57999999999998</v>
      </c>
      <c r="E88">
        <f>BAWANA!AM88</f>
        <v>0</v>
      </c>
      <c r="F88">
        <f t="shared" si="11"/>
        <v>256</v>
      </c>
      <c r="G88">
        <f t="shared" si="12"/>
        <v>211.57999999999998</v>
      </c>
      <c r="H88" s="154"/>
      <c r="I88">
        <f>BRPL_EOD!AK88+BRPL_EOD!AL88</f>
        <v>82.26</v>
      </c>
      <c r="J88">
        <f>BYPL_EOD!AK88+BYPL_EOD!AL88</f>
        <v>47.56</v>
      </c>
      <c r="K88">
        <f>MES_EOD!AK88+MES_EOD!AL88</f>
        <v>5</v>
      </c>
      <c r="L88">
        <f>NDMC_EOD!AK88+NDMC_EOD!AL88</f>
        <v>19.29</v>
      </c>
      <c r="M88">
        <f>TPDDL_EOD!AK88+TPDDL_EOD!AL88</f>
        <v>57.47</v>
      </c>
      <c r="N88">
        <f t="shared" si="7"/>
        <v>211.57999999999998</v>
      </c>
      <c r="O88" s="154">
        <f t="shared" si="8"/>
        <v>0</v>
      </c>
      <c r="P88">
        <v>82.26</v>
      </c>
      <c r="Q88">
        <v>47.56</v>
      </c>
      <c r="R88">
        <v>5</v>
      </c>
      <c r="S88">
        <v>19.29</v>
      </c>
      <c r="T88">
        <v>57.47</v>
      </c>
      <c r="U88" s="156">
        <f t="shared" si="9"/>
        <v>211.57999999999998</v>
      </c>
      <c r="V88" s="154">
        <f t="shared" si="10"/>
        <v>0</v>
      </c>
      <c r="Y88">
        <f>BAWANA!AW88+BAWANA!AX88</f>
        <v>32</v>
      </c>
      <c r="Z88">
        <f>BAWANA!BD88+BAWANA!BE88</f>
        <v>26.42</v>
      </c>
      <c r="AA88">
        <f>BAWANA!X88+BAWANA!Y88</f>
        <v>32</v>
      </c>
      <c r="AB88">
        <f>BAWANA!AE88+BAWANA!AF88</f>
        <v>26.42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211.57999999999998</v>
      </c>
      <c r="E89">
        <f>BAWANA!AM89</f>
        <v>0</v>
      </c>
      <c r="F89">
        <f t="shared" si="11"/>
        <v>256</v>
      </c>
      <c r="G89">
        <f t="shared" si="12"/>
        <v>211.57999999999998</v>
      </c>
      <c r="H89" s="154"/>
      <c r="I89">
        <f>BRPL_EOD!AK89+BRPL_EOD!AL89</f>
        <v>82.26</v>
      </c>
      <c r="J89">
        <f>BYPL_EOD!AK89+BYPL_EOD!AL89</f>
        <v>47.56</v>
      </c>
      <c r="K89">
        <f>MES_EOD!AK89+MES_EOD!AL89</f>
        <v>5</v>
      </c>
      <c r="L89">
        <f>NDMC_EOD!AK89+NDMC_EOD!AL89</f>
        <v>19.29</v>
      </c>
      <c r="M89">
        <f>TPDDL_EOD!AK89+TPDDL_EOD!AL89</f>
        <v>57.47</v>
      </c>
      <c r="N89">
        <f t="shared" si="7"/>
        <v>211.57999999999998</v>
      </c>
      <c r="O89" s="154">
        <f t="shared" si="8"/>
        <v>0</v>
      </c>
      <c r="P89">
        <v>82.26</v>
      </c>
      <c r="Q89">
        <v>47.56</v>
      </c>
      <c r="R89">
        <v>5</v>
      </c>
      <c r="S89">
        <v>19.29</v>
      </c>
      <c r="T89">
        <v>57.47</v>
      </c>
      <c r="U89" s="156">
        <f t="shared" si="9"/>
        <v>211.57999999999998</v>
      </c>
      <c r="V89" s="154">
        <f t="shared" si="10"/>
        <v>0</v>
      </c>
      <c r="Y89">
        <f>BAWANA!AW89+BAWANA!AX89</f>
        <v>32</v>
      </c>
      <c r="Z89">
        <f>BAWANA!BD89+BAWANA!BE89</f>
        <v>26.42</v>
      </c>
      <c r="AA89">
        <f>BAWANA!X89+BAWANA!Y89</f>
        <v>32</v>
      </c>
      <c r="AB89">
        <f>BAWANA!AE89+BAWANA!AF89</f>
        <v>26.42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211.57999999999998</v>
      </c>
      <c r="E90">
        <f>BAWANA!AM90</f>
        <v>0</v>
      </c>
      <c r="F90">
        <f t="shared" si="11"/>
        <v>256</v>
      </c>
      <c r="G90">
        <f t="shared" si="12"/>
        <v>211.57999999999998</v>
      </c>
      <c r="H90" s="154"/>
      <c r="I90">
        <f>BRPL_EOD!AK90+BRPL_EOD!AL90</f>
        <v>82.26</v>
      </c>
      <c r="J90">
        <f>BYPL_EOD!AK90+BYPL_EOD!AL90</f>
        <v>47.56</v>
      </c>
      <c r="K90">
        <f>MES_EOD!AK90+MES_EOD!AL90</f>
        <v>5</v>
      </c>
      <c r="L90">
        <f>NDMC_EOD!AK90+NDMC_EOD!AL90</f>
        <v>19.29</v>
      </c>
      <c r="M90">
        <f>TPDDL_EOD!AK90+TPDDL_EOD!AL90</f>
        <v>57.47</v>
      </c>
      <c r="N90">
        <f t="shared" si="7"/>
        <v>211.57999999999998</v>
      </c>
      <c r="O90" s="154">
        <f t="shared" si="8"/>
        <v>0</v>
      </c>
      <c r="P90">
        <v>82.26</v>
      </c>
      <c r="Q90">
        <v>47.56</v>
      </c>
      <c r="R90">
        <v>5</v>
      </c>
      <c r="S90">
        <v>19.29</v>
      </c>
      <c r="T90">
        <v>57.47</v>
      </c>
      <c r="U90" s="156">
        <f t="shared" si="9"/>
        <v>211.57999999999998</v>
      </c>
      <c r="V90" s="154">
        <f t="shared" si="10"/>
        <v>0</v>
      </c>
      <c r="Y90">
        <f>BAWANA!AW90+BAWANA!AX90</f>
        <v>32</v>
      </c>
      <c r="Z90">
        <f>BAWANA!BD90+BAWANA!BE90</f>
        <v>26.42</v>
      </c>
      <c r="AA90">
        <f>BAWANA!X90+BAWANA!Y90</f>
        <v>32</v>
      </c>
      <c r="AB90">
        <f>BAWANA!AE90+BAWANA!AF90</f>
        <v>26.42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221.42000000000002</v>
      </c>
      <c r="E91">
        <f>BAWANA!AM91</f>
        <v>0</v>
      </c>
      <c r="F91">
        <f t="shared" si="11"/>
        <v>256</v>
      </c>
      <c r="G91">
        <f t="shared" si="12"/>
        <v>221.42000000000002</v>
      </c>
      <c r="H91" s="154"/>
      <c r="I91">
        <f>BRPL_EOD!AK91+BRPL_EOD!AL91</f>
        <v>99.62</v>
      </c>
      <c r="J91">
        <f>BYPL_EOD!AK91+BYPL_EOD!AL91</f>
        <v>46</v>
      </c>
      <c r="K91">
        <f>MES_EOD!AK91+MES_EOD!AL91</f>
        <v>5</v>
      </c>
      <c r="L91">
        <f>NDMC_EOD!AK91+NDMC_EOD!AL91</f>
        <v>17.96</v>
      </c>
      <c r="M91">
        <f>TPDDL_EOD!AK91+TPDDL_EOD!AL91</f>
        <v>52.84</v>
      </c>
      <c r="N91">
        <f t="shared" si="7"/>
        <v>221.42000000000002</v>
      </c>
      <c r="O91" s="154">
        <f t="shared" si="8"/>
        <v>0</v>
      </c>
      <c r="P91">
        <v>99.62</v>
      </c>
      <c r="Q91">
        <v>46</v>
      </c>
      <c r="R91">
        <v>5</v>
      </c>
      <c r="S91">
        <v>17.96</v>
      </c>
      <c r="T91">
        <v>52.84</v>
      </c>
      <c r="U91" s="156">
        <f t="shared" si="9"/>
        <v>221.42000000000002</v>
      </c>
      <c r="V91" s="154">
        <f t="shared" si="10"/>
        <v>0</v>
      </c>
      <c r="Y91">
        <f>BAWANA!AW91+BAWANA!AX91</f>
        <v>24.29</v>
      </c>
      <c r="Z91">
        <f>BAWANA!BD91+BAWANA!BE91</f>
        <v>24.29</v>
      </c>
      <c r="AA91">
        <f>BAWANA!X91+BAWANA!Y91</f>
        <v>24.29</v>
      </c>
      <c r="AB91">
        <f>BAWANA!AE91+BAWANA!AF91</f>
        <v>24.29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221.42000000000002</v>
      </c>
      <c r="E92">
        <f>BAWANA!AM92</f>
        <v>0</v>
      </c>
      <c r="F92">
        <f t="shared" si="11"/>
        <v>256</v>
      </c>
      <c r="G92">
        <f t="shared" si="12"/>
        <v>221.42000000000002</v>
      </c>
      <c r="H92" s="154"/>
      <c r="I92">
        <f>BRPL_EOD!AK92+BRPL_EOD!AL92</f>
        <v>99.62</v>
      </c>
      <c r="J92">
        <f>BYPL_EOD!AK92+BYPL_EOD!AL92</f>
        <v>46</v>
      </c>
      <c r="K92">
        <f>MES_EOD!AK92+MES_EOD!AL92</f>
        <v>5</v>
      </c>
      <c r="L92">
        <f>NDMC_EOD!AK92+NDMC_EOD!AL92</f>
        <v>17.96</v>
      </c>
      <c r="M92">
        <f>TPDDL_EOD!AK92+TPDDL_EOD!AL92</f>
        <v>52.84</v>
      </c>
      <c r="N92">
        <f t="shared" si="7"/>
        <v>221.42000000000002</v>
      </c>
      <c r="O92" s="154">
        <f t="shared" si="8"/>
        <v>0</v>
      </c>
      <c r="P92">
        <v>99.62</v>
      </c>
      <c r="Q92">
        <v>46</v>
      </c>
      <c r="R92">
        <v>5</v>
      </c>
      <c r="S92">
        <v>17.96</v>
      </c>
      <c r="T92">
        <v>52.84</v>
      </c>
      <c r="U92" s="156">
        <f t="shared" si="9"/>
        <v>221.42000000000002</v>
      </c>
      <c r="V92" s="154">
        <f t="shared" si="10"/>
        <v>0</v>
      </c>
      <c r="Y92">
        <f>BAWANA!AW92+BAWANA!AX92</f>
        <v>24.29</v>
      </c>
      <c r="Z92">
        <f>BAWANA!BD92+BAWANA!BE92</f>
        <v>24.29</v>
      </c>
      <c r="AA92">
        <f>BAWANA!X92+BAWANA!Y92</f>
        <v>24.29</v>
      </c>
      <c r="AB92">
        <f>BAWANA!AE92+BAWANA!AF92</f>
        <v>24.29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221.42000000000002</v>
      </c>
      <c r="E93">
        <f>BAWANA!AM93</f>
        <v>0</v>
      </c>
      <c r="F93">
        <f t="shared" si="11"/>
        <v>256</v>
      </c>
      <c r="G93">
        <f t="shared" si="12"/>
        <v>221.42000000000002</v>
      </c>
      <c r="H93" s="154"/>
      <c r="I93">
        <f>BRPL_EOD!AK93+BRPL_EOD!AL93</f>
        <v>99.62</v>
      </c>
      <c r="J93">
        <f>BYPL_EOD!AK93+BYPL_EOD!AL93</f>
        <v>46</v>
      </c>
      <c r="K93">
        <f>MES_EOD!AK93+MES_EOD!AL93</f>
        <v>5</v>
      </c>
      <c r="L93">
        <f>NDMC_EOD!AK93+NDMC_EOD!AL93</f>
        <v>17.96</v>
      </c>
      <c r="M93">
        <f>TPDDL_EOD!AK93+TPDDL_EOD!AL93</f>
        <v>52.84</v>
      </c>
      <c r="N93">
        <f t="shared" si="7"/>
        <v>221.42000000000002</v>
      </c>
      <c r="O93" s="154">
        <f t="shared" si="8"/>
        <v>0</v>
      </c>
      <c r="P93">
        <v>99.62</v>
      </c>
      <c r="Q93">
        <v>46</v>
      </c>
      <c r="R93">
        <v>5</v>
      </c>
      <c r="S93">
        <v>17.96</v>
      </c>
      <c r="T93">
        <v>52.84</v>
      </c>
      <c r="U93" s="156">
        <f t="shared" si="9"/>
        <v>221.42000000000002</v>
      </c>
      <c r="V93" s="154">
        <f t="shared" si="10"/>
        <v>0</v>
      </c>
      <c r="Y93">
        <f>BAWANA!AW93+BAWANA!AX93</f>
        <v>24.29</v>
      </c>
      <c r="Z93">
        <f>BAWANA!BD93+BAWANA!BE93</f>
        <v>24.29</v>
      </c>
      <c r="AA93">
        <f>BAWANA!X93+BAWANA!Y93</f>
        <v>24.29</v>
      </c>
      <c r="AB93">
        <f>BAWANA!AE93+BAWANA!AF93</f>
        <v>24.29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6.0010845000000002</v>
      </c>
      <c r="E99" s="156">
        <f t="shared" si="14"/>
        <v>0</v>
      </c>
      <c r="F99" s="156">
        <f t="shared" si="14"/>
        <v>6.1440000000000001</v>
      </c>
      <c r="G99" s="156">
        <f t="shared" si="14"/>
        <v>6.0010845000000002</v>
      </c>
      <c r="H99" s="156"/>
      <c r="I99" s="156">
        <f t="shared" si="14"/>
        <v>2.5468825000000019</v>
      </c>
      <c r="J99" s="156">
        <f t="shared" si="14"/>
        <v>1.2023675000000003</v>
      </c>
      <c r="K99" s="156">
        <f t="shared" si="14"/>
        <v>0.27653749999999994</v>
      </c>
      <c r="L99" s="156">
        <f t="shared" si="14"/>
        <v>0.44472250000000052</v>
      </c>
      <c r="M99" s="156">
        <f t="shared" si="14"/>
        <v>1.5305200000000014</v>
      </c>
      <c r="N99" s="156">
        <f t="shared" si="14"/>
        <v>6.0010299999999983</v>
      </c>
      <c r="O99" s="156">
        <f t="shared" si="14"/>
        <v>5.4499999999933379E-5</v>
      </c>
      <c r="P99" s="156">
        <f t="shared" si="14"/>
        <v>2.5469038523939713</v>
      </c>
      <c r="Q99" s="156">
        <f t="shared" si="14"/>
        <v>1.2023799896599401</v>
      </c>
      <c r="R99" s="156">
        <f t="shared" si="14"/>
        <v>0.27653789086387481</v>
      </c>
      <c r="S99" s="156">
        <f t="shared" si="14"/>
        <v>0.44472762738467247</v>
      </c>
      <c r="T99" s="156">
        <f t="shared" si="14"/>
        <v>1.5305351396975437</v>
      </c>
      <c r="U99" s="156">
        <f t="shared" si="14"/>
        <v>6.0010844999999984</v>
      </c>
      <c r="V99" s="156">
        <f t="shared" si="10"/>
        <v>0</v>
      </c>
      <c r="Y99" s="156">
        <f>SUM(Y3:Y98)/4000</f>
        <v>0.66439999999999977</v>
      </c>
      <c r="Z99" s="156">
        <f t="shared" ref="Z99:AD99" si="15">SUM(Z3:Z98)/4000</f>
        <v>0.33902250000000006</v>
      </c>
      <c r="AA99" s="156">
        <f t="shared" si="15"/>
        <v>0.66439999999999977</v>
      </c>
      <c r="AB99" s="156">
        <f t="shared" si="15"/>
        <v>0.33902250000000006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530</v>
      </c>
      <c r="C2" t="s">
        <v>531</v>
      </c>
      <c r="D2" t="s">
        <v>532</v>
      </c>
      <c r="E2" t="s">
        <v>534</v>
      </c>
      <c r="F2" t="s">
        <v>535</v>
      </c>
      <c r="G2" t="s">
        <v>536</v>
      </c>
      <c r="H2" t="s">
        <v>542</v>
      </c>
      <c r="I2" t="s">
        <v>543</v>
      </c>
      <c r="J2" t="s">
        <v>544</v>
      </c>
      <c r="K2" t="s">
        <v>545</v>
      </c>
      <c r="L2" t="s">
        <v>548</v>
      </c>
      <c r="M2" t="s">
        <v>558</v>
      </c>
      <c r="N2" t="s">
        <v>559</v>
      </c>
      <c r="O2" t="s">
        <v>560</v>
      </c>
      <c r="P2" t="s">
        <v>564</v>
      </c>
      <c r="Q2" t="s">
        <v>569</v>
      </c>
      <c r="R2" t="s">
        <v>570</v>
      </c>
      <c r="S2" t="s">
        <v>571</v>
      </c>
      <c r="T2" t="s">
        <v>572</v>
      </c>
      <c r="U2" t="s">
        <v>562</v>
      </c>
      <c r="V2" t="s">
        <v>490</v>
      </c>
      <c r="W2" t="s">
        <v>493</v>
      </c>
      <c r="X2" t="s">
        <v>494</v>
      </c>
      <c r="Z2" t="s">
        <v>537</v>
      </c>
      <c r="AA2" t="s">
        <v>538</v>
      </c>
      <c r="AB2" t="s">
        <v>539</v>
      </c>
      <c r="AC2" t="s">
        <v>540</v>
      </c>
      <c r="AD2" t="s">
        <v>546</v>
      </c>
      <c r="AE2" t="s">
        <v>547</v>
      </c>
      <c r="AF2" t="s">
        <v>551</v>
      </c>
      <c r="AG2" t="s">
        <v>552</v>
      </c>
      <c r="AH2" t="s">
        <v>553</v>
      </c>
      <c r="AI2" t="s">
        <v>554</v>
      </c>
      <c r="AJ2" t="s">
        <v>556</v>
      </c>
      <c r="AK2" t="s">
        <v>557</v>
      </c>
      <c r="AL2" t="s">
        <v>561</v>
      </c>
      <c r="AM2" t="s">
        <v>563</v>
      </c>
      <c r="AN2" t="s">
        <v>565</v>
      </c>
      <c r="AO2" t="s">
        <v>507</v>
      </c>
      <c r="AP2" t="s">
        <v>566</v>
      </c>
      <c r="AQ2" t="s">
        <v>568</v>
      </c>
      <c r="AR2" t="s">
        <v>573</v>
      </c>
      <c r="AS2" s="208" t="s">
        <v>574</v>
      </c>
      <c r="AT2" s="208" t="s">
        <v>489</v>
      </c>
      <c r="AU2" s="169"/>
      <c r="AV2" s="208" t="s">
        <v>529</v>
      </c>
      <c r="AW2" s="208" t="s">
        <v>533</v>
      </c>
      <c r="AX2" s="208" t="s">
        <v>541</v>
      </c>
      <c r="AY2" s="169"/>
      <c r="AZ2" s="169"/>
      <c r="BA2" s="219"/>
      <c r="BO2" t="s">
        <v>491</v>
      </c>
      <c r="BP2" t="s">
        <v>492</v>
      </c>
      <c r="BR2" t="s">
        <v>549</v>
      </c>
      <c r="BS2" t="s">
        <v>495</v>
      </c>
      <c r="BT2" t="s">
        <v>550</v>
      </c>
      <c r="BW2" t="s">
        <v>496</v>
      </c>
      <c r="BY2" t="s">
        <v>497</v>
      </c>
      <c r="CB2" t="s">
        <v>498</v>
      </c>
      <c r="CC2" t="s">
        <v>499</v>
      </c>
      <c r="CD2" t="s">
        <v>500</v>
      </c>
      <c r="CE2" t="s">
        <v>501</v>
      </c>
      <c r="CF2" t="s">
        <v>502</v>
      </c>
      <c r="CG2" t="s">
        <v>503</v>
      </c>
      <c r="CH2" t="s">
        <v>555</v>
      </c>
      <c r="CI2" t="s">
        <v>504</v>
      </c>
      <c r="CJ2" t="s">
        <v>505</v>
      </c>
      <c r="CK2" t="s">
        <v>506</v>
      </c>
      <c r="CO2" t="s">
        <v>508</v>
      </c>
      <c r="CP2" t="s">
        <v>567</v>
      </c>
      <c r="CR2" t="s">
        <v>509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24.882000000000001</v>
      </c>
      <c r="H3">
        <v>0</v>
      </c>
      <c r="I3">
        <v>69.722999999999999</v>
      </c>
      <c r="J3">
        <v>1.143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141.16999999999999</v>
      </c>
      <c r="Q3">
        <v>10.969139999999999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20.731850000000001</v>
      </c>
      <c r="W3">
        <v>46.399079999999998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44.924799999999998</v>
      </c>
      <c r="AH3">
        <v>0</v>
      </c>
      <c r="AI3">
        <v>0</v>
      </c>
      <c r="AJ3">
        <v>0</v>
      </c>
      <c r="AK3">
        <v>26.3</v>
      </c>
      <c r="AL3">
        <v>2.7888000000000002</v>
      </c>
      <c r="AM3">
        <v>0</v>
      </c>
      <c r="AN3">
        <v>0.70523999999999998</v>
      </c>
      <c r="AO3">
        <v>0</v>
      </c>
      <c r="AP3">
        <v>2.5619999999999998</v>
      </c>
      <c r="AQ3">
        <v>0</v>
      </c>
      <c r="AR3">
        <v>30.911999999999999</v>
      </c>
      <c r="AS3">
        <v>16.680479999999999</v>
      </c>
      <c r="AT3">
        <v>14.9968</v>
      </c>
      <c r="AU3">
        <v>0</v>
      </c>
      <c r="AV3">
        <v>46.251199999999997</v>
      </c>
      <c r="AW3">
        <v>51.121200000000002</v>
      </c>
      <c r="AX3">
        <v>5.7149999999999999</v>
      </c>
      <c r="AY3">
        <v>0</v>
      </c>
      <c r="AZ3">
        <f>DJ3</f>
        <v>33.187640000000002</v>
      </c>
      <c r="BA3">
        <f>SUM(B3:AZ3)</f>
        <v>2798.768669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1.0900000000000001</v>
      </c>
      <c r="BQ3">
        <v>0</v>
      </c>
      <c r="BR3">
        <v>0</v>
      </c>
      <c r="BS3">
        <v>1.64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1.78</v>
      </c>
      <c r="CC3">
        <v>0.82</v>
      </c>
      <c r="CD3">
        <v>0.42</v>
      </c>
      <c r="CE3">
        <v>0.97</v>
      </c>
      <c r="CF3">
        <v>0</v>
      </c>
      <c r="CG3">
        <v>3.77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2.25</v>
      </c>
      <c r="CP3">
        <v>0.49764000000000003</v>
      </c>
      <c r="CQ3">
        <v>0</v>
      </c>
      <c r="CR3">
        <v>2.34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33.187640000000002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24.882000000000001</v>
      </c>
      <c r="H4">
        <v>0</v>
      </c>
      <c r="I4">
        <v>69.722999999999999</v>
      </c>
      <c r="J4">
        <v>1.143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141.16999999999999</v>
      </c>
      <c r="Q4">
        <v>10.969139999999999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20.731850000000001</v>
      </c>
      <c r="W4">
        <v>46.399079999999998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44.924799999999998</v>
      </c>
      <c r="AH4">
        <v>0</v>
      </c>
      <c r="AI4">
        <v>0</v>
      </c>
      <c r="AJ4">
        <v>0</v>
      </c>
      <c r="AK4">
        <v>26.3</v>
      </c>
      <c r="AL4">
        <v>2.7888000000000002</v>
      </c>
      <c r="AM4">
        <v>0</v>
      </c>
      <c r="AN4">
        <v>0.70523999999999998</v>
      </c>
      <c r="AO4">
        <v>0</v>
      </c>
      <c r="AP4">
        <v>2.5619999999999998</v>
      </c>
      <c r="AQ4">
        <v>0</v>
      </c>
      <c r="AR4">
        <v>30.911999999999999</v>
      </c>
      <c r="AS4">
        <v>16.680479999999999</v>
      </c>
      <c r="AT4">
        <v>14.9968</v>
      </c>
      <c r="AU4">
        <v>0</v>
      </c>
      <c r="AV4">
        <v>46.251199999999997</v>
      </c>
      <c r="AW4">
        <v>51.121200000000002</v>
      </c>
      <c r="AX4">
        <v>5.7149999999999999</v>
      </c>
      <c r="AY4">
        <v>0</v>
      </c>
      <c r="AZ4">
        <f t="shared" ref="AZ4:AZ67" si="0">DJ4</f>
        <v>33.187640000000002</v>
      </c>
      <c r="BA4">
        <f t="shared" ref="BA4:BA67" si="1">SUM(B4:AZ4)</f>
        <v>2798.768669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1.0900000000000001</v>
      </c>
      <c r="BQ4">
        <v>0</v>
      </c>
      <c r="BR4">
        <v>0</v>
      </c>
      <c r="BS4">
        <v>1.64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1.78</v>
      </c>
      <c r="CC4">
        <v>0.82</v>
      </c>
      <c r="CD4">
        <v>0.42</v>
      </c>
      <c r="CE4">
        <v>0.97</v>
      </c>
      <c r="CF4">
        <v>0</v>
      </c>
      <c r="CG4">
        <v>3.77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2.25</v>
      </c>
      <c r="CP4">
        <v>0.49764000000000003</v>
      </c>
      <c r="CQ4">
        <v>0</v>
      </c>
      <c r="CR4">
        <v>2.34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33.187640000000002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24.882000000000001</v>
      </c>
      <c r="H5">
        <v>0</v>
      </c>
      <c r="I5">
        <v>69.722999999999999</v>
      </c>
      <c r="J5">
        <v>1.143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141.16999999999999</v>
      </c>
      <c r="Q5">
        <v>10.969139999999999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20.731850000000001</v>
      </c>
      <c r="W5">
        <v>46.399079999999998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44.924799999999998</v>
      </c>
      <c r="AH5">
        <v>0</v>
      </c>
      <c r="AI5">
        <v>0</v>
      </c>
      <c r="AJ5">
        <v>0</v>
      </c>
      <c r="AK5">
        <v>26.3</v>
      </c>
      <c r="AL5">
        <v>2.7888000000000002</v>
      </c>
      <c r="AM5">
        <v>0</v>
      </c>
      <c r="AN5">
        <v>0.70523999999999998</v>
      </c>
      <c r="AO5">
        <v>0</v>
      </c>
      <c r="AP5">
        <v>3.5868000000000002</v>
      </c>
      <c r="AQ5">
        <v>0</v>
      </c>
      <c r="AR5">
        <v>3.3119999999999998</v>
      </c>
      <c r="AS5">
        <v>16.680479999999999</v>
      </c>
      <c r="AT5">
        <v>14.9968</v>
      </c>
      <c r="AU5">
        <v>0</v>
      </c>
      <c r="AV5">
        <v>46.251199999999997</v>
      </c>
      <c r="AW5">
        <v>51.121200000000002</v>
      </c>
      <c r="AX5">
        <v>5.7149999999999999</v>
      </c>
      <c r="AY5">
        <v>0</v>
      </c>
      <c r="AZ5">
        <f t="shared" si="0"/>
        <v>33.187640000000002</v>
      </c>
      <c r="BA5">
        <f t="shared" si="1"/>
        <v>2772.1934690000003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1.0900000000000001</v>
      </c>
      <c r="BQ5">
        <v>0</v>
      </c>
      <c r="BR5">
        <v>0</v>
      </c>
      <c r="BS5">
        <v>1.64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1.78</v>
      </c>
      <c r="CC5">
        <v>0.82</v>
      </c>
      <c r="CD5">
        <v>0.42</v>
      </c>
      <c r="CE5">
        <v>0.97</v>
      </c>
      <c r="CF5">
        <v>0</v>
      </c>
      <c r="CG5">
        <v>3.77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2.25</v>
      </c>
      <c r="CP5">
        <v>0.49764000000000003</v>
      </c>
      <c r="CQ5">
        <v>0</v>
      </c>
      <c r="CR5">
        <v>2.34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33.187640000000002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24.882000000000001</v>
      </c>
      <c r="H6">
        <v>0</v>
      </c>
      <c r="I6">
        <v>69.722999999999999</v>
      </c>
      <c r="J6">
        <v>1.143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141.16999999999999</v>
      </c>
      <c r="Q6">
        <v>10.969139999999999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20.731850000000001</v>
      </c>
      <c r="W6">
        <v>46.399079999999998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44.924799999999998</v>
      </c>
      <c r="AH6">
        <v>0</v>
      </c>
      <c r="AI6">
        <v>0</v>
      </c>
      <c r="AJ6">
        <v>0</v>
      </c>
      <c r="AK6">
        <v>26.3</v>
      </c>
      <c r="AL6">
        <v>2.7888000000000002</v>
      </c>
      <c r="AM6">
        <v>0</v>
      </c>
      <c r="AN6">
        <v>0.70523999999999998</v>
      </c>
      <c r="AO6">
        <v>0</v>
      </c>
      <c r="AP6">
        <v>3.5868000000000002</v>
      </c>
      <c r="AQ6">
        <v>0</v>
      </c>
      <c r="AR6">
        <v>3.3119999999999998</v>
      </c>
      <c r="AS6">
        <v>16.680479999999999</v>
      </c>
      <c r="AT6">
        <v>14.9968</v>
      </c>
      <c r="AU6">
        <v>0</v>
      </c>
      <c r="AV6">
        <v>46.251199999999997</v>
      </c>
      <c r="AW6">
        <v>51.121200000000002</v>
      </c>
      <c r="AX6">
        <v>5.7149999999999999</v>
      </c>
      <c r="AY6">
        <v>0</v>
      </c>
      <c r="AZ6">
        <f t="shared" si="0"/>
        <v>33.187640000000002</v>
      </c>
      <c r="BA6">
        <f t="shared" si="1"/>
        <v>2772.1934690000003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1.0900000000000001</v>
      </c>
      <c r="BQ6">
        <v>0</v>
      </c>
      <c r="BR6">
        <v>0</v>
      </c>
      <c r="BS6">
        <v>1.64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1.78</v>
      </c>
      <c r="CC6">
        <v>0.82</v>
      </c>
      <c r="CD6">
        <v>0.42</v>
      </c>
      <c r="CE6">
        <v>0.97</v>
      </c>
      <c r="CF6">
        <v>0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0.49764000000000003</v>
      </c>
      <c r="CQ6">
        <v>0</v>
      </c>
      <c r="CR6">
        <v>2.34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33.187640000000002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24.882000000000001</v>
      </c>
      <c r="H7">
        <v>0</v>
      </c>
      <c r="I7">
        <v>69.722999999999999</v>
      </c>
      <c r="J7">
        <v>1.143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141.16999999999999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20.731850000000001</v>
      </c>
      <c r="W7">
        <v>46.399079999999998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44.924799999999998</v>
      </c>
      <c r="AH7">
        <v>0</v>
      </c>
      <c r="AI7">
        <v>0</v>
      </c>
      <c r="AJ7">
        <v>0</v>
      </c>
      <c r="AK7">
        <v>26.3</v>
      </c>
      <c r="AL7">
        <v>2.7888000000000002</v>
      </c>
      <c r="AM7">
        <v>0</v>
      </c>
      <c r="AN7">
        <v>0.70523999999999998</v>
      </c>
      <c r="AO7">
        <v>0</v>
      </c>
      <c r="AP7">
        <v>3.5868000000000002</v>
      </c>
      <c r="AQ7">
        <v>0</v>
      </c>
      <c r="AR7">
        <v>3.3119999999999998</v>
      </c>
      <c r="AS7">
        <v>16.680479999999999</v>
      </c>
      <c r="AT7">
        <v>14.9968</v>
      </c>
      <c r="AU7">
        <v>0</v>
      </c>
      <c r="AV7">
        <v>46.251199999999997</v>
      </c>
      <c r="AW7">
        <v>51.121200000000002</v>
      </c>
      <c r="AX7">
        <v>5.7149999999999999</v>
      </c>
      <c r="AY7">
        <v>0</v>
      </c>
      <c r="AZ7">
        <f t="shared" si="0"/>
        <v>33.247639999999997</v>
      </c>
      <c r="BA7">
        <f t="shared" si="1"/>
        <v>2783.2226090000004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1.0900000000000001</v>
      </c>
      <c r="BQ7">
        <v>0</v>
      </c>
      <c r="BR7">
        <v>0</v>
      </c>
      <c r="BS7">
        <v>1.64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1.84</v>
      </c>
      <c r="CC7">
        <v>0.82</v>
      </c>
      <c r="CD7">
        <v>0.42</v>
      </c>
      <c r="CE7">
        <v>0.97</v>
      </c>
      <c r="CF7">
        <v>0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0.49764000000000003</v>
      </c>
      <c r="CQ7">
        <v>0</v>
      </c>
      <c r="CR7">
        <v>2.34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33.247639999999997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24.882000000000001</v>
      </c>
      <c r="H8">
        <v>0</v>
      </c>
      <c r="I8">
        <v>69.722999999999999</v>
      </c>
      <c r="J8">
        <v>1.143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141.16999999999999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20.731850000000001</v>
      </c>
      <c r="W8">
        <v>46.399079999999998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44.924799999999998</v>
      </c>
      <c r="AH8">
        <v>0</v>
      </c>
      <c r="AI8">
        <v>0</v>
      </c>
      <c r="AJ8">
        <v>0</v>
      </c>
      <c r="AK8">
        <v>26.3</v>
      </c>
      <c r="AL8">
        <v>2.7888000000000002</v>
      </c>
      <c r="AM8">
        <v>0</v>
      </c>
      <c r="AN8">
        <v>0.70523999999999998</v>
      </c>
      <c r="AO8">
        <v>0</v>
      </c>
      <c r="AP8">
        <v>3.5868000000000002</v>
      </c>
      <c r="AQ8">
        <v>0</v>
      </c>
      <c r="AR8">
        <v>3.3119999999999998</v>
      </c>
      <c r="AS8">
        <v>16.680479999999999</v>
      </c>
      <c r="AT8">
        <v>14.9968</v>
      </c>
      <c r="AU8">
        <v>0</v>
      </c>
      <c r="AV8">
        <v>46.251199999999997</v>
      </c>
      <c r="AW8">
        <v>51.121200000000002</v>
      </c>
      <c r="AX8">
        <v>5.7149999999999999</v>
      </c>
      <c r="AY8">
        <v>0</v>
      </c>
      <c r="AZ8">
        <f t="shared" si="0"/>
        <v>33.247639999999997</v>
      </c>
      <c r="BA8">
        <f t="shared" si="1"/>
        <v>2783.2226090000004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1.0900000000000001</v>
      </c>
      <c r="BQ8">
        <v>0</v>
      </c>
      <c r="BR8">
        <v>0</v>
      </c>
      <c r="BS8">
        <v>1.64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1.84</v>
      </c>
      <c r="CC8">
        <v>0.82</v>
      </c>
      <c r="CD8">
        <v>0.42</v>
      </c>
      <c r="CE8">
        <v>0.97</v>
      </c>
      <c r="CF8">
        <v>0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0.49764000000000003</v>
      </c>
      <c r="CQ8">
        <v>0</v>
      </c>
      <c r="CR8">
        <v>2.34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33.247639999999997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24.882000000000001</v>
      </c>
      <c r="H9">
        <v>0</v>
      </c>
      <c r="I9">
        <v>69.722999999999999</v>
      </c>
      <c r="J9">
        <v>1.143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141.16999999999999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20.731850000000001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44.924799999999998</v>
      </c>
      <c r="AH9">
        <v>0</v>
      </c>
      <c r="AI9">
        <v>0</v>
      </c>
      <c r="AJ9">
        <v>0</v>
      </c>
      <c r="AK9">
        <v>26.3</v>
      </c>
      <c r="AL9">
        <v>2.7888000000000002</v>
      </c>
      <c r="AM9">
        <v>0</v>
      </c>
      <c r="AN9">
        <v>0.70523999999999998</v>
      </c>
      <c r="AO9">
        <v>0</v>
      </c>
      <c r="AP9">
        <v>3.5868000000000002</v>
      </c>
      <c r="AQ9">
        <v>0</v>
      </c>
      <c r="AR9">
        <v>3.3119999999999998</v>
      </c>
      <c r="AS9">
        <v>16.680479999999999</v>
      </c>
      <c r="AT9">
        <v>14.9968</v>
      </c>
      <c r="AU9">
        <v>0</v>
      </c>
      <c r="AV9">
        <v>46.251199999999997</v>
      </c>
      <c r="AW9">
        <v>51.121200000000002</v>
      </c>
      <c r="AX9">
        <v>5.7149999999999999</v>
      </c>
      <c r="AY9">
        <v>0</v>
      </c>
      <c r="AZ9">
        <f t="shared" si="0"/>
        <v>33.247639999999997</v>
      </c>
      <c r="BA9">
        <f t="shared" si="1"/>
        <v>2783.2226090000004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1.0900000000000001</v>
      </c>
      <c r="BQ9">
        <v>0</v>
      </c>
      <c r="BR9">
        <v>0</v>
      </c>
      <c r="BS9">
        <v>1.64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1.84</v>
      </c>
      <c r="CC9">
        <v>0.82</v>
      </c>
      <c r="CD9">
        <v>0.42</v>
      </c>
      <c r="CE9">
        <v>0.97</v>
      </c>
      <c r="CF9">
        <v>0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0.49764000000000003</v>
      </c>
      <c r="CQ9">
        <v>0</v>
      </c>
      <c r="CR9">
        <v>2.34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33.247639999999997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24.882000000000001</v>
      </c>
      <c r="H10">
        <v>0</v>
      </c>
      <c r="I10">
        <v>69.722999999999999</v>
      </c>
      <c r="J10">
        <v>1.143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141.16999999999999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20.731850000000001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44.924799999999998</v>
      </c>
      <c r="AH10">
        <v>2.931</v>
      </c>
      <c r="AI10">
        <v>0</v>
      </c>
      <c r="AJ10">
        <v>0</v>
      </c>
      <c r="AK10">
        <v>26.3</v>
      </c>
      <c r="AL10">
        <v>2.7888000000000002</v>
      </c>
      <c r="AM10">
        <v>0</v>
      </c>
      <c r="AN10">
        <v>0.70523999999999998</v>
      </c>
      <c r="AO10">
        <v>0</v>
      </c>
      <c r="AP10">
        <v>3.5868000000000002</v>
      </c>
      <c r="AQ10">
        <v>0</v>
      </c>
      <c r="AR10">
        <v>3.3119999999999998</v>
      </c>
      <c r="AS10">
        <v>16.680479999999999</v>
      </c>
      <c r="AT10">
        <v>14.9968</v>
      </c>
      <c r="AU10">
        <v>0</v>
      </c>
      <c r="AV10">
        <v>46.251199999999997</v>
      </c>
      <c r="AW10">
        <v>51.121200000000002</v>
      </c>
      <c r="AX10">
        <v>5.7149999999999999</v>
      </c>
      <c r="AY10">
        <v>0</v>
      </c>
      <c r="AZ10">
        <f t="shared" si="0"/>
        <v>33.270040000000002</v>
      </c>
      <c r="BA10">
        <f t="shared" si="1"/>
        <v>2786.1760090000002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1.0900000000000001</v>
      </c>
      <c r="BQ10">
        <v>0</v>
      </c>
      <c r="BR10">
        <v>0</v>
      </c>
      <c r="BS10">
        <v>1.64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1.84</v>
      </c>
      <c r="CC10">
        <v>0.82</v>
      </c>
      <c r="CD10">
        <v>0.42</v>
      </c>
      <c r="CE10">
        <v>0.97</v>
      </c>
      <c r="CF10">
        <v>0</v>
      </c>
      <c r="CG10">
        <v>3.77</v>
      </c>
      <c r="CH10">
        <v>2.24E-2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0.49764000000000003</v>
      </c>
      <c r="CQ10">
        <v>0</v>
      </c>
      <c r="CR10">
        <v>2.34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33.270040000000002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24.882000000000001</v>
      </c>
      <c r="H11">
        <v>0</v>
      </c>
      <c r="I11">
        <v>69.722999999999999</v>
      </c>
      <c r="J11">
        <v>1.143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141.16999999999999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20.731850000000001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44.924799999999998</v>
      </c>
      <c r="AH11">
        <v>19.54</v>
      </c>
      <c r="AI11">
        <v>0</v>
      </c>
      <c r="AJ11">
        <v>0</v>
      </c>
      <c r="AK11">
        <v>26.3</v>
      </c>
      <c r="AL11">
        <v>2.7888000000000002</v>
      </c>
      <c r="AM11">
        <v>0</v>
      </c>
      <c r="AN11">
        <v>0.70523999999999998</v>
      </c>
      <c r="AO11">
        <v>0</v>
      </c>
      <c r="AP11">
        <v>3.5868000000000002</v>
      </c>
      <c r="AQ11">
        <v>0</v>
      </c>
      <c r="AR11">
        <v>3.3119999999999998</v>
      </c>
      <c r="AS11">
        <v>5.1117600000000003</v>
      </c>
      <c r="AT11">
        <v>14.9968</v>
      </c>
      <c r="AU11">
        <v>0</v>
      </c>
      <c r="AV11">
        <v>46.251199999999997</v>
      </c>
      <c r="AW11">
        <v>51.121200000000002</v>
      </c>
      <c r="AX11">
        <v>5.7149999999999999</v>
      </c>
      <c r="AY11">
        <v>0</v>
      </c>
      <c r="AZ11">
        <f t="shared" si="0"/>
        <v>33.404440000000001</v>
      </c>
      <c r="BA11">
        <f t="shared" si="1"/>
        <v>2791.3506889999999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1.0900000000000001</v>
      </c>
      <c r="BQ11">
        <v>0</v>
      </c>
      <c r="BR11">
        <v>0</v>
      </c>
      <c r="BS11">
        <v>1.64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1.84</v>
      </c>
      <c r="CC11">
        <v>0.82</v>
      </c>
      <c r="CD11">
        <v>0.42</v>
      </c>
      <c r="CE11">
        <v>0.97</v>
      </c>
      <c r="CF11">
        <v>0</v>
      </c>
      <c r="CG11">
        <v>3.77</v>
      </c>
      <c r="CH11">
        <v>0.15679999999999999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0.49764000000000003</v>
      </c>
      <c r="CQ11">
        <v>0</v>
      </c>
      <c r="CR11">
        <v>2.34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33.404440000000001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24.882000000000001</v>
      </c>
      <c r="H12">
        <v>0</v>
      </c>
      <c r="I12">
        <v>69.722999999999999</v>
      </c>
      <c r="J12">
        <v>1.143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141.16999999999999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20.731850000000001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44.924799999999998</v>
      </c>
      <c r="AH12">
        <v>19.54</v>
      </c>
      <c r="AI12">
        <v>0</v>
      </c>
      <c r="AJ12">
        <v>0</v>
      </c>
      <c r="AK12">
        <v>26.3</v>
      </c>
      <c r="AL12">
        <v>2.7888000000000002</v>
      </c>
      <c r="AM12">
        <v>0</v>
      </c>
      <c r="AN12">
        <v>0.70523999999999998</v>
      </c>
      <c r="AO12">
        <v>0</v>
      </c>
      <c r="AP12">
        <v>3.5868000000000002</v>
      </c>
      <c r="AQ12">
        <v>0</v>
      </c>
      <c r="AR12">
        <v>3.3119999999999998</v>
      </c>
      <c r="AS12">
        <v>5.1117600000000003</v>
      </c>
      <c r="AT12">
        <v>14.9968</v>
      </c>
      <c r="AU12">
        <v>0</v>
      </c>
      <c r="AV12">
        <v>46.251199999999997</v>
      </c>
      <c r="AW12">
        <v>51.121200000000002</v>
      </c>
      <c r="AX12">
        <v>5.7149999999999999</v>
      </c>
      <c r="AY12">
        <v>0</v>
      </c>
      <c r="AZ12">
        <f t="shared" si="0"/>
        <v>33.404440000000001</v>
      </c>
      <c r="BA12">
        <f t="shared" si="1"/>
        <v>2791.3506889999999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1.0900000000000001</v>
      </c>
      <c r="BQ12">
        <v>0</v>
      </c>
      <c r="BR12">
        <v>0</v>
      </c>
      <c r="BS12">
        <v>1.64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1.84</v>
      </c>
      <c r="CC12">
        <v>0.82</v>
      </c>
      <c r="CD12">
        <v>0.42</v>
      </c>
      <c r="CE12">
        <v>0.97</v>
      </c>
      <c r="CF12">
        <v>0</v>
      </c>
      <c r="CG12">
        <v>3.77</v>
      </c>
      <c r="CH12">
        <v>0.15679999999999999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0.49764000000000003</v>
      </c>
      <c r="CQ12">
        <v>0</v>
      </c>
      <c r="CR12">
        <v>2.34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33.404440000000001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24.882000000000001</v>
      </c>
      <c r="H13">
        <v>0</v>
      </c>
      <c r="I13">
        <v>69.722999999999999</v>
      </c>
      <c r="J13">
        <v>1.143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141.16999999999999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20.731850000000001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44.924799999999998</v>
      </c>
      <c r="AH13">
        <v>19.54</v>
      </c>
      <c r="AI13">
        <v>0</v>
      </c>
      <c r="AJ13">
        <v>0</v>
      </c>
      <c r="AK13">
        <v>26.3</v>
      </c>
      <c r="AL13">
        <v>2.7888000000000002</v>
      </c>
      <c r="AM13">
        <v>0</v>
      </c>
      <c r="AN13">
        <v>0.70523999999999998</v>
      </c>
      <c r="AO13">
        <v>0</v>
      </c>
      <c r="AP13">
        <v>3.5868000000000002</v>
      </c>
      <c r="AQ13">
        <v>0</v>
      </c>
      <c r="AR13">
        <v>3.3119999999999998</v>
      </c>
      <c r="AS13">
        <v>5.1117600000000003</v>
      </c>
      <c r="AT13">
        <v>14.9968</v>
      </c>
      <c r="AU13">
        <v>0</v>
      </c>
      <c r="AV13">
        <v>46.251199999999997</v>
      </c>
      <c r="AW13">
        <v>51.121200000000002</v>
      </c>
      <c r="AX13">
        <v>5.7149999999999999</v>
      </c>
      <c r="AY13">
        <v>0</v>
      </c>
      <c r="AZ13">
        <f t="shared" si="0"/>
        <v>33.404440000000001</v>
      </c>
      <c r="BA13">
        <f t="shared" si="1"/>
        <v>2791.3506889999999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1.0900000000000001</v>
      </c>
      <c r="BQ13">
        <v>0</v>
      </c>
      <c r="BR13">
        <v>0</v>
      </c>
      <c r="BS13">
        <v>1.64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1.84</v>
      </c>
      <c r="CC13">
        <v>0.82</v>
      </c>
      <c r="CD13">
        <v>0.42</v>
      </c>
      <c r="CE13">
        <v>0.97</v>
      </c>
      <c r="CF13">
        <v>0</v>
      </c>
      <c r="CG13">
        <v>3.77</v>
      </c>
      <c r="CH13">
        <v>0.15679999999999999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0.49764000000000003</v>
      </c>
      <c r="CQ13">
        <v>0</v>
      </c>
      <c r="CR13">
        <v>2.34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33.404440000000001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24.882000000000001</v>
      </c>
      <c r="H14">
        <v>0</v>
      </c>
      <c r="I14">
        <v>69.722999999999999</v>
      </c>
      <c r="J14">
        <v>1.143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141.16999999999999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20.731850000000001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44.924799999999998</v>
      </c>
      <c r="AH14">
        <v>19.54</v>
      </c>
      <c r="AI14">
        <v>0</v>
      </c>
      <c r="AJ14">
        <v>0</v>
      </c>
      <c r="AK14">
        <v>26.3</v>
      </c>
      <c r="AL14">
        <v>2.7888000000000002</v>
      </c>
      <c r="AM14">
        <v>0</v>
      </c>
      <c r="AN14">
        <v>0.70523999999999998</v>
      </c>
      <c r="AO14">
        <v>0</v>
      </c>
      <c r="AP14">
        <v>3.5868000000000002</v>
      </c>
      <c r="AQ14">
        <v>0</v>
      </c>
      <c r="AR14">
        <v>3.3119999999999998</v>
      </c>
      <c r="AS14">
        <v>5.1117600000000003</v>
      </c>
      <c r="AT14">
        <v>14.9968</v>
      </c>
      <c r="AU14">
        <v>0</v>
      </c>
      <c r="AV14">
        <v>46.251199999999997</v>
      </c>
      <c r="AW14">
        <v>51.121200000000002</v>
      </c>
      <c r="AX14">
        <v>5.7149999999999999</v>
      </c>
      <c r="AY14">
        <v>0</v>
      </c>
      <c r="AZ14">
        <f t="shared" si="0"/>
        <v>33.404440000000001</v>
      </c>
      <c r="BA14">
        <f t="shared" si="1"/>
        <v>2791.3506889999999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1.0900000000000001</v>
      </c>
      <c r="BQ14">
        <v>0</v>
      </c>
      <c r="BR14">
        <v>0</v>
      </c>
      <c r="BS14">
        <v>1.64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1.84</v>
      </c>
      <c r="CC14">
        <v>0.82</v>
      </c>
      <c r="CD14">
        <v>0.42</v>
      </c>
      <c r="CE14">
        <v>0.97</v>
      </c>
      <c r="CF14">
        <v>0</v>
      </c>
      <c r="CG14">
        <v>3.77</v>
      </c>
      <c r="CH14">
        <v>0.15679999999999999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0.49764000000000003</v>
      </c>
      <c r="CQ14">
        <v>0</v>
      </c>
      <c r="CR14">
        <v>2.34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33.404440000000001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24.882000000000001</v>
      </c>
      <c r="H15">
        <v>0</v>
      </c>
      <c r="I15">
        <v>69.722999999999999</v>
      </c>
      <c r="J15">
        <v>1.143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141.16999999999999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20.731850000000001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44.924799999999998</v>
      </c>
      <c r="AH15">
        <v>19.54</v>
      </c>
      <c r="AI15">
        <v>0</v>
      </c>
      <c r="AJ15">
        <v>0</v>
      </c>
      <c r="AK15">
        <v>26.3</v>
      </c>
      <c r="AL15">
        <v>2.7888000000000002</v>
      </c>
      <c r="AM15">
        <v>0</v>
      </c>
      <c r="AN15">
        <v>0.70523999999999998</v>
      </c>
      <c r="AO15">
        <v>0</v>
      </c>
      <c r="AP15">
        <v>3.5868000000000002</v>
      </c>
      <c r="AQ15">
        <v>0</v>
      </c>
      <c r="AR15">
        <v>3.3119999999999998</v>
      </c>
      <c r="AS15">
        <v>5.1117600000000003</v>
      </c>
      <c r="AT15">
        <v>14.9968</v>
      </c>
      <c r="AU15">
        <v>0</v>
      </c>
      <c r="AV15">
        <v>46.251199999999997</v>
      </c>
      <c r="AW15">
        <v>51.121200000000002</v>
      </c>
      <c r="AX15">
        <v>5.7149999999999999</v>
      </c>
      <c r="AY15">
        <v>0</v>
      </c>
      <c r="AZ15">
        <f t="shared" si="0"/>
        <v>33.404440000000001</v>
      </c>
      <c r="BA15">
        <f t="shared" si="1"/>
        <v>2791.3506889999999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1.0900000000000001</v>
      </c>
      <c r="BQ15">
        <v>0</v>
      </c>
      <c r="BR15">
        <v>0</v>
      </c>
      <c r="BS15">
        <v>1.64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1.84</v>
      </c>
      <c r="CC15">
        <v>0.82</v>
      </c>
      <c r="CD15">
        <v>0.42</v>
      </c>
      <c r="CE15">
        <v>0.97</v>
      </c>
      <c r="CF15">
        <v>0</v>
      </c>
      <c r="CG15">
        <v>3.77</v>
      </c>
      <c r="CH15">
        <v>0.15679999999999999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0.49764000000000003</v>
      </c>
      <c r="CQ15">
        <v>0</v>
      </c>
      <c r="CR15">
        <v>2.34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33.404440000000001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24.882000000000001</v>
      </c>
      <c r="H16">
        <v>0</v>
      </c>
      <c r="I16">
        <v>69.722999999999999</v>
      </c>
      <c r="J16">
        <v>1.143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141.16999999999999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20.731850000000001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44.924799999999998</v>
      </c>
      <c r="AH16">
        <v>19.54</v>
      </c>
      <c r="AI16">
        <v>0</v>
      </c>
      <c r="AJ16">
        <v>0</v>
      </c>
      <c r="AK16">
        <v>26.3</v>
      </c>
      <c r="AL16">
        <v>2.7888000000000002</v>
      </c>
      <c r="AM16">
        <v>0</v>
      </c>
      <c r="AN16">
        <v>0.70523999999999998</v>
      </c>
      <c r="AO16">
        <v>0</v>
      </c>
      <c r="AP16">
        <v>3.5868000000000002</v>
      </c>
      <c r="AQ16">
        <v>0</v>
      </c>
      <c r="AR16">
        <v>3.3119999999999998</v>
      </c>
      <c r="AS16">
        <v>5.1117600000000003</v>
      </c>
      <c r="AT16">
        <v>14.9968</v>
      </c>
      <c r="AU16">
        <v>0</v>
      </c>
      <c r="AV16">
        <v>46.251199999999997</v>
      </c>
      <c r="AW16">
        <v>51.121200000000002</v>
      </c>
      <c r="AX16">
        <v>5.7149999999999999</v>
      </c>
      <c r="AY16">
        <v>0</v>
      </c>
      <c r="AZ16">
        <f t="shared" si="0"/>
        <v>33.404440000000001</v>
      </c>
      <c r="BA16">
        <f t="shared" si="1"/>
        <v>2791.3506889999999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1.0900000000000001</v>
      </c>
      <c r="BQ16">
        <v>0</v>
      </c>
      <c r="BR16">
        <v>0</v>
      </c>
      <c r="BS16">
        <v>1.64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1.84</v>
      </c>
      <c r="CC16">
        <v>0.82</v>
      </c>
      <c r="CD16">
        <v>0.42</v>
      </c>
      <c r="CE16">
        <v>0.97</v>
      </c>
      <c r="CF16">
        <v>0</v>
      </c>
      <c r="CG16">
        <v>3.77</v>
      </c>
      <c r="CH16">
        <v>0.15679999999999999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0.49764000000000003</v>
      </c>
      <c r="CQ16">
        <v>0</v>
      </c>
      <c r="CR16">
        <v>2.34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33.404440000000001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24.882000000000001</v>
      </c>
      <c r="H17">
        <v>0</v>
      </c>
      <c r="I17">
        <v>69.722999999999999</v>
      </c>
      <c r="J17">
        <v>1.143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141.16999999999999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20.731850000000001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44.924799999999998</v>
      </c>
      <c r="AH17">
        <v>19.54</v>
      </c>
      <c r="AI17">
        <v>0</v>
      </c>
      <c r="AJ17">
        <v>0</v>
      </c>
      <c r="AK17">
        <v>26.3</v>
      </c>
      <c r="AL17">
        <v>2.7888000000000002</v>
      </c>
      <c r="AM17">
        <v>0</v>
      </c>
      <c r="AN17">
        <v>0.70523999999999998</v>
      </c>
      <c r="AO17">
        <v>0</v>
      </c>
      <c r="AP17">
        <v>3.5868000000000002</v>
      </c>
      <c r="AQ17">
        <v>0</v>
      </c>
      <c r="AR17">
        <v>3.3119999999999998</v>
      </c>
      <c r="AS17">
        <v>5.1117600000000003</v>
      </c>
      <c r="AT17">
        <v>14.9968</v>
      </c>
      <c r="AU17">
        <v>0</v>
      </c>
      <c r="AV17">
        <v>46.251199999999997</v>
      </c>
      <c r="AW17">
        <v>51.121200000000002</v>
      </c>
      <c r="AX17">
        <v>5.7149999999999999</v>
      </c>
      <c r="AY17">
        <v>0</v>
      </c>
      <c r="AZ17">
        <f t="shared" si="0"/>
        <v>33.404440000000001</v>
      </c>
      <c r="BA17">
        <f t="shared" si="1"/>
        <v>2791.3506889999999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1.0900000000000001</v>
      </c>
      <c r="BQ17">
        <v>0</v>
      </c>
      <c r="BR17">
        <v>0</v>
      </c>
      <c r="BS17">
        <v>1.64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1.84</v>
      </c>
      <c r="CC17">
        <v>0.82</v>
      </c>
      <c r="CD17">
        <v>0.42</v>
      </c>
      <c r="CE17">
        <v>0.97</v>
      </c>
      <c r="CF17">
        <v>0</v>
      </c>
      <c r="CG17">
        <v>3.77</v>
      </c>
      <c r="CH17">
        <v>0.15679999999999999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0.49764000000000003</v>
      </c>
      <c r="CQ17">
        <v>0</v>
      </c>
      <c r="CR17">
        <v>2.34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33.404440000000001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24.882000000000001</v>
      </c>
      <c r="H18">
        <v>0</v>
      </c>
      <c r="I18">
        <v>69.722999999999999</v>
      </c>
      <c r="J18">
        <v>1.143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141.16999999999999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20.731850000000001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44.924799999999998</v>
      </c>
      <c r="AH18">
        <v>19.54</v>
      </c>
      <c r="AI18">
        <v>0</v>
      </c>
      <c r="AJ18">
        <v>0</v>
      </c>
      <c r="AK18">
        <v>26.3</v>
      </c>
      <c r="AL18">
        <v>2.7888000000000002</v>
      </c>
      <c r="AM18">
        <v>0</v>
      </c>
      <c r="AN18">
        <v>0.70523999999999998</v>
      </c>
      <c r="AO18">
        <v>0</v>
      </c>
      <c r="AP18">
        <v>3.5868000000000002</v>
      </c>
      <c r="AQ18">
        <v>0</v>
      </c>
      <c r="AR18">
        <v>3.3119999999999998</v>
      </c>
      <c r="AS18">
        <v>5.1117600000000003</v>
      </c>
      <c r="AT18">
        <v>14.9968</v>
      </c>
      <c r="AU18">
        <v>0</v>
      </c>
      <c r="AV18">
        <v>46.251199999999997</v>
      </c>
      <c r="AW18">
        <v>51.121200000000002</v>
      </c>
      <c r="AX18">
        <v>5.7149999999999999</v>
      </c>
      <c r="AY18">
        <v>0</v>
      </c>
      <c r="AZ18">
        <f t="shared" si="0"/>
        <v>33.404440000000001</v>
      </c>
      <c r="BA18">
        <f t="shared" si="1"/>
        <v>2791.3506889999999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1.0900000000000001</v>
      </c>
      <c r="BQ18">
        <v>0</v>
      </c>
      <c r="BR18">
        <v>0</v>
      </c>
      <c r="BS18">
        <v>1.64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1.84</v>
      </c>
      <c r="CC18">
        <v>0.82</v>
      </c>
      <c r="CD18">
        <v>0.42</v>
      </c>
      <c r="CE18">
        <v>0.97</v>
      </c>
      <c r="CF18">
        <v>0</v>
      </c>
      <c r="CG18">
        <v>3.77</v>
      </c>
      <c r="CH18">
        <v>0.15679999999999999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0.49764000000000003</v>
      </c>
      <c r="CQ18">
        <v>0</v>
      </c>
      <c r="CR18">
        <v>2.34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33.404440000000001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24.882000000000001</v>
      </c>
      <c r="H19">
        <v>0</v>
      </c>
      <c r="I19">
        <v>69.722999999999999</v>
      </c>
      <c r="J19">
        <v>1.143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141.16999999999999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20.731850000000001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44.924799999999998</v>
      </c>
      <c r="AH19">
        <v>19.54</v>
      </c>
      <c r="AI19">
        <v>0</v>
      </c>
      <c r="AJ19">
        <v>0</v>
      </c>
      <c r="AK19">
        <v>26.3</v>
      </c>
      <c r="AL19">
        <v>2.7888000000000002</v>
      </c>
      <c r="AM19">
        <v>0</v>
      </c>
      <c r="AN19">
        <v>0.70523999999999998</v>
      </c>
      <c r="AO19">
        <v>0</v>
      </c>
      <c r="AP19">
        <v>3.5868000000000002</v>
      </c>
      <c r="AQ19">
        <v>0</v>
      </c>
      <c r="AR19">
        <v>3.3119999999999998</v>
      </c>
      <c r="AS19">
        <v>5.1117600000000003</v>
      </c>
      <c r="AT19">
        <v>14.9968</v>
      </c>
      <c r="AU19">
        <v>0</v>
      </c>
      <c r="AV19">
        <v>46.251199999999997</v>
      </c>
      <c r="AW19">
        <v>51.121200000000002</v>
      </c>
      <c r="AX19">
        <v>5.7149999999999999</v>
      </c>
      <c r="AY19">
        <v>0</v>
      </c>
      <c r="AZ19">
        <f t="shared" si="0"/>
        <v>33.494439999999997</v>
      </c>
      <c r="BA19">
        <f t="shared" si="1"/>
        <v>2791.440689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1.0900000000000001</v>
      </c>
      <c r="BQ19">
        <v>0</v>
      </c>
      <c r="BR19">
        <v>0</v>
      </c>
      <c r="BS19">
        <v>1.64</v>
      </c>
      <c r="BT19">
        <v>0</v>
      </c>
      <c r="BU19">
        <v>0</v>
      </c>
      <c r="BV19">
        <v>0</v>
      </c>
      <c r="BW19">
        <v>6.39</v>
      </c>
      <c r="BX19">
        <v>0</v>
      </c>
      <c r="BY19">
        <v>0.26</v>
      </c>
      <c r="BZ19">
        <v>0</v>
      </c>
      <c r="CA19">
        <v>0</v>
      </c>
      <c r="CB19">
        <v>1.84</v>
      </c>
      <c r="CC19">
        <v>0.82</v>
      </c>
      <c r="CD19">
        <v>0.42</v>
      </c>
      <c r="CE19">
        <v>0.97</v>
      </c>
      <c r="CF19">
        <v>0</v>
      </c>
      <c r="CG19">
        <v>3.77</v>
      </c>
      <c r="CH19">
        <v>0.15679999999999999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0.49764000000000003</v>
      </c>
      <c r="CQ19">
        <v>0</v>
      </c>
      <c r="CR19">
        <v>2.34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33.494439999999997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24.882000000000001</v>
      </c>
      <c r="H20">
        <v>0</v>
      </c>
      <c r="I20">
        <v>69.722999999999999</v>
      </c>
      <c r="J20">
        <v>1.143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141.16999999999999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20.731850000000001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44.924799999999998</v>
      </c>
      <c r="AH20">
        <v>19.54</v>
      </c>
      <c r="AI20">
        <v>0</v>
      </c>
      <c r="AJ20">
        <v>0</v>
      </c>
      <c r="AK20">
        <v>26.3</v>
      </c>
      <c r="AL20">
        <v>2.7888000000000002</v>
      </c>
      <c r="AM20">
        <v>0</v>
      </c>
      <c r="AN20">
        <v>0.70523999999999998</v>
      </c>
      <c r="AO20">
        <v>0</v>
      </c>
      <c r="AP20">
        <v>3.5868000000000002</v>
      </c>
      <c r="AQ20">
        <v>0</v>
      </c>
      <c r="AR20">
        <v>3.3119999999999998</v>
      </c>
      <c r="AS20">
        <v>5.1117600000000003</v>
      </c>
      <c r="AT20">
        <v>14.9968</v>
      </c>
      <c r="AU20">
        <v>0</v>
      </c>
      <c r="AV20">
        <v>46.251199999999997</v>
      </c>
      <c r="AW20">
        <v>51.121200000000002</v>
      </c>
      <c r="AX20">
        <v>5.7149999999999999</v>
      </c>
      <c r="AY20">
        <v>0</v>
      </c>
      <c r="AZ20">
        <f t="shared" si="0"/>
        <v>33.574440000000003</v>
      </c>
      <c r="BA20">
        <f t="shared" si="1"/>
        <v>2791.5206889999999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1.0900000000000001</v>
      </c>
      <c r="BQ20">
        <v>0</v>
      </c>
      <c r="BR20">
        <v>0</v>
      </c>
      <c r="BS20">
        <v>1.64</v>
      </c>
      <c r="BT20">
        <v>0</v>
      </c>
      <c r="BU20">
        <v>0</v>
      </c>
      <c r="BV20">
        <v>0</v>
      </c>
      <c r="BW20">
        <v>6.47</v>
      </c>
      <c r="BX20">
        <v>0</v>
      </c>
      <c r="BY20">
        <v>0.26</v>
      </c>
      <c r="BZ20">
        <v>0</v>
      </c>
      <c r="CA20">
        <v>0</v>
      </c>
      <c r="CB20">
        <v>1.84</v>
      </c>
      <c r="CC20">
        <v>0.82</v>
      </c>
      <c r="CD20">
        <v>0.42</v>
      </c>
      <c r="CE20">
        <v>0.97</v>
      </c>
      <c r="CF20">
        <v>0</v>
      </c>
      <c r="CG20">
        <v>3.77</v>
      </c>
      <c r="CH20">
        <v>0.15679999999999999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0.49764000000000003</v>
      </c>
      <c r="CQ20">
        <v>0</v>
      </c>
      <c r="CR20">
        <v>2.34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33.574440000000003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24.882000000000001</v>
      </c>
      <c r="H21">
        <v>0</v>
      </c>
      <c r="I21">
        <v>69.722999999999999</v>
      </c>
      <c r="J21">
        <v>1.143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139.08000000000001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20.731850000000001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44.924799999999998</v>
      </c>
      <c r="AH21">
        <v>19.54</v>
      </c>
      <c r="AI21">
        <v>0</v>
      </c>
      <c r="AJ21">
        <v>0</v>
      </c>
      <c r="AK21">
        <v>26.3</v>
      </c>
      <c r="AL21">
        <v>2.7888000000000002</v>
      </c>
      <c r="AM21">
        <v>0</v>
      </c>
      <c r="AN21">
        <v>0.70523999999999998</v>
      </c>
      <c r="AO21">
        <v>0</v>
      </c>
      <c r="AP21">
        <v>3.5868000000000002</v>
      </c>
      <c r="AQ21">
        <v>0</v>
      </c>
      <c r="AR21">
        <v>2.2080000000000002</v>
      </c>
      <c r="AS21">
        <v>5.1117600000000003</v>
      </c>
      <c r="AT21">
        <v>14.9968</v>
      </c>
      <c r="AU21">
        <v>0</v>
      </c>
      <c r="AV21">
        <v>46.251199999999997</v>
      </c>
      <c r="AW21">
        <v>51.121200000000002</v>
      </c>
      <c r="AX21">
        <v>5.7149999999999999</v>
      </c>
      <c r="AY21">
        <v>0</v>
      </c>
      <c r="AZ21">
        <f t="shared" si="0"/>
        <v>33.654440000000001</v>
      </c>
      <c r="BA21">
        <f t="shared" si="1"/>
        <v>2788.4066889999999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1.0900000000000001</v>
      </c>
      <c r="BQ21">
        <v>0</v>
      </c>
      <c r="BR21">
        <v>0</v>
      </c>
      <c r="BS21">
        <v>1.64</v>
      </c>
      <c r="BT21">
        <v>0</v>
      </c>
      <c r="BU21">
        <v>0</v>
      </c>
      <c r="BV21">
        <v>0</v>
      </c>
      <c r="BW21">
        <v>6.55</v>
      </c>
      <c r="BX21">
        <v>0</v>
      </c>
      <c r="BY21">
        <v>0.26</v>
      </c>
      <c r="BZ21">
        <v>0</v>
      </c>
      <c r="CA21">
        <v>0</v>
      </c>
      <c r="CB21">
        <v>1.84</v>
      </c>
      <c r="CC21">
        <v>0.82</v>
      </c>
      <c r="CD21">
        <v>0.42</v>
      </c>
      <c r="CE21">
        <v>0.97</v>
      </c>
      <c r="CF21">
        <v>0</v>
      </c>
      <c r="CG21">
        <v>3.77</v>
      </c>
      <c r="CH21">
        <v>0.15679999999999999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0.49764000000000003</v>
      </c>
      <c r="CQ21">
        <v>0</v>
      </c>
      <c r="CR21">
        <v>2.34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33.654440000000001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24.882000000000001</v>
      </c>
      <c r="H22">
        <v>0</v>
      </c>
      <c r="I22">
        <v>69.722999999999999</v>
      </c>
      <c r="J22">
        <v>1.143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139.08000000000001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20.731850000000001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44.924799999999998</v>
      </c>
      <c r="AH22">
        <v>19.54</v>
      </c>
      <c r="AI22">
        <v>0</v>
      </c>
      <c r="AJ22">
        <v>0</v>
      </c>
      <c r="AK22">
        <v>26.3</v>
      </c>
      <c r="AL22">
        <v>2.7888000000000002</v>
      </c>
      <c r="AM22">
        <v>0</v>
      </c>
      <c r="AN22">
        <v>0.70523999999999998</v>
      </c>
      <c r="AO22">
        <v>0</v>
      </c>
      <c r="AP22">
        <v>3.5868000000000002</v>
      </c>
      <c r="AQ22">
        <v>0</v>
      </c>
      <c r="AR22">
        <v>2.2080000000000002</v>
      </c>
      <c r="AS22">
        <v>5.1117600000000003</v>
      </c>
      <c r="AT22">
        <v>14.9968</v>
      </c>
      <c r="AU22">
        <v>0</v>
      </c>
      <c r="AV22">
        <v>46.251199999999997</v>
      </c>
      <c r="AW22">
        <v>51.121200000000002</v>
      </c>
      <c r="AX22">
        <v>5.7149999999999999</v>
      </c>
      <c r="AY22">
        <v>0</v>
      </c>
      <c r="AZ22">
        <f t="shared" si="0"/>
        <v>33.734439999999999</v>
      </c>
      <c r="BA22">
        <f t="shared" si="1"/>
        <v>2788.4866890000003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1.0900000000000001</v>
      </c>
      <c r="BQ22">
        <v>0</v>
      </c>
      <c r="BR22">
        <v>0</v>
      </c>
      <c r="BS22">
        <v>1.64</v>
      </c>
      <c r="BT22">
        <v>0</v>
      </c>
      <c r="BU22">
        <v>0</v>
      </c>
      <c r="BV22">
        <v>0</v>
      </c>
      <c r="BW22">
        <v>6.63</v>
      </c>
      <c r="BX22">
        <v>0</v>
      </c>
      <c r="BY22">
        <v>0.26</v>
      </c>
      <c r="BZ22">
        <v>0</v>
      </c>
      <c r="CA22">
        <v>0</v>
      </c>
      <c r="CB22">
        <v>1.84</v>
      </c>
      <c r="CC22">
        <v>0.82</v>
      </c>
      <c r="CD22">
        <v>0.42</v>
      </c>
      <c r="CE22">
        <v>0.97</v>
      </c>
      <c r="CF22">
        <v>0</v>
      </c>
      <c r="CG22">
        <v>3.77</v>
      </c>
      <c r="CH22">
        <v>0.15679999999999999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0.49764000000000003</v>
      </c>
      <c r="CQ22">
        <v>0</v>
      </c>
      <c r="CR22">
        <v>2.34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33.734439999999999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24.882000000000001</v>
      </c>
      <c r="H23">
        <v>0</v>
      </c>
      <c r="I23">
        <v>69.722999999999999</v>
      </c>
      <c r="J23">
        <v>1.143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139.08000000000001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20.731850000000001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44.924799999999998</v>
      </c>
      <c r="AH23">
        <v>19.54</v>
      </c>
      <c r="AI23">
        <v>0</v>
      </c>
      <c r="AJ23">
        <v>0</v>
      </c>
      <c r="AK23">
        <v>26.3</v>
      </c>
      <c r="AL23">
        <v>2.7888000000000002</v>
      </c>
      <c r="AM23">
        <v>0</v>
      </c>
      <c r="AN23">
        <v>0.70523999999999998</v>
      </c>
      <c r="AO23">
        <v>0</v>
      </c>
      <c r="AP23">
        <v>3.5868000000000002</v>
      </c>
      <c r="AQ23">
        <v>0</v>
      </c>
      <c r="AR23">
        <v>2.2080000000000002</v>
      </c>
      <c r="AS23">
        <v>5.1117600000000003</v>
      </c>
      <c r="AT23">
        <v>14.9968</v>
      </c>
      <c r="AU23">
        <v>0</v>
      </c>
      <c r="AV23">
        <v>46.251199999999997</v>
      </c>
      <c r="AW23">
        <v>51.121200000000002</v>
      </c>
      <c r="AX23">
        <v>5.7149999999999999</v>
      </c>
      <c r="AY23">
        <v>0</v>
      </c>
      <c r="AZ23">
        <f t="shared" si="0"/>
        <v>34.074439999999996</v>
      </c>
      <c r="BA23">
        <f t="shared" si="1"/>
        <v>2788.826689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1.0900000000000001</v>
      </c>
      <c r="BQ23">
        <v>0</v>
      </c>
      <c r="BR23">
        <v>0</v>
      </c>
      <c r="BS23">
        <v>1.64</v>
      </c>
      <c r="BT23">
        <v>0</v>
      </c>
      <c r="BU23">
        <v>0</v>
      </c>
      <c r="BV23">
        <v>0</v>
      </c>
      <c r="BW23">
        <v>6.97</v>
      </c>
      <c r="BX23">
        <v>0</v>
      </c>
      <c r="BY23">
        <v>0.26</v>
      </c>
      <c r="BZ23">
        <v>0</v>
      </c>
      <c r="CA23">
        <v>0</v>
      </c>
      <c r="CB23">
        <v>1.84</v>
      </c>
      <c r="CC23">
        <v>0.82</v>
      </c>
      <c r="CD23">
        <v>0.42</v>
      </c>
      <c r="CE23">
        <v>0.97</v>
      </c>
      <c r="CF23">
        <v>0</v>
      </c>
      <c r="CG23">
        <v>3.77</v>
      </c>
      <c r="CH23">
        <v>0.15679999999999999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2.25</v>
      </c>
      <c r="CP23">
        <v>0.49764000000000003</v>
      </c>
      <c r="CQ23">
        <v>0</v>
      </c>
      <c r="CR23">
        <v>2.34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34.074439999999996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24.882000000000001</v>
      </c>
      <c r="H24">
        <v>0</v>
      </c>
      <c r="I24">
        <v>69.722999999999999</v>
      </c>
      <c r="J24">
        <v>1.143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139.08000000000001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20.731850000000001</v>
      </c>
      <c r="W24">
        <v>46.399079999999998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44.924799999999998</v>
      </c>
      <c r="AH24">
        <v>19.54</v>
      </c>
      <c r="AI24">
        <v>0</v>
      </c>
      <c r="AJ24">
        <v>0</v>
      </c>
      <c r="AK24">
        <v>26.3</v>
      </c>
      <c r="AL24">
        <v>2.7888000000000002</v>
      </c>
      <c r="AM24">
        <v>0</v>
      </c>
      <c r="AN24">
        <v>0.70523999999999998</v>
      </c>
      <c r="AO24">
        <v>0</v>
      </c>
      <c r="AP24">
        <v>3.5868000000000002</v>
      </c>
      <c r="AQ24">
        <v>0</v>
      </c>
      <c r="AR24">
        <v>2.2080000000000002</v>
      </c>
      <c r="AS24">
        <v>5.1117600000000003</v>
      </c>
      <c r="AT24">
        <v>14.9968</v>
      </c>
      <c r="AU24">
        <v>0</v>
      </c>
      <c r="AV24">
        <v>46.251199999999997</v>
      </c>
      <c r="AW24">
        <v>51.121200000000002</v>
      </c>
      <c r="AX24">
        <v>5.7149999999999999</v>
      </c>
      <c r="AY24">
        <v>0</v>
      </c>
      <c r="AZ24">
        <f t="shared" si="0"/>
        <v>34.074439999999996</v>
      </c>
      <c r="BA24">
        <f t="shared" si="1"/>
        <v>2788.826689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1.0900000000000001</v>
      </c>
      <c r="BQ24">
        <v>0</v>
      </c>
      <c r="BR24">
        <v>0</v>
      </c>
      <c r="BS24">
        <v>1.64</v>
      </c>
      <c r="BT24">
        <v>0</v>
      </c>
      <c r="BU24">
        <v>0</v>
      </c>
      <c r="BV24">
        <v>0</v>
      </c>
      <c r="BW24">
        <v>6.97</v>
      </c>
      <c r="BX24">
        <v>0</v>
      </c>
      <c r="BY24">
        <v>0.26</v>
      </c>
      <c r="BZ24">
        <v>0</v>
      </c>
      <c r="CA24">
        <v>0</v>
      </c>
      <c r="CB24">
        <v>1.84</v>
      </c>
      <c r="CC24">
        <v>0.82</v>
      </c>
      <c r="CD24">
        <v>0.42</v>
      </c>
      <c r="CE24">
        <v>0.97</v>
      </c>
      <c r="CF24">
        <v>0</v>
      </c>
      <c r="CG24">
        <v>3.77</v>
      </c>
      <c r="CH24">
        <v>0.15679999999999999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2.25</v>
      </c>
      <c r="CP24">
        <v>0.49764000000000003</v>
      </c>
      <c r="CQ24">
        <v>0</v>
      </c>
      <c r="CR24">
        <v>2.34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34.074439999999996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24.882000000000001</v>
      </c>
      <c r="H25">
        <v>0</v>
      </c>
      <c r="I25">
        <v>69.722999999999999</v>
      </c>
      <c r="J25">
        <v>1.143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139.08000000000001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20.731850000000001</v>
      </c>
      <c r="W25">
        <v>46.399079999999998</v>
      </c>
      <c r="X25">
        <v>98.34375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5.3159999999999998</v>
      </c>
      <c r="AF25">
        <v>9.1440000000000001</v>
      </c>
      <c r="AG25">
        <v>44.924799999999998</v>
      </c>
      <c r="AH25">
        <v>19.54</v>
      </c>
      <c r="AI25">
        <v>0</v>
      </c>
      <c r="AJ25">
        <v>0</v>
      </c>
      <c r="AK25">
        <v>26.3</v>
      </c>
      <c r="AL25">
        <v>2.7888000000000002</v>
      </c>
      <c r="AM25">
        <v>0</v>
      </c>
      <c r="AN25">
        <v>0.70523999999999998</v>
      </c>
      <c r="AO25">
        <v>0</v>
      </c>
      <c r="AP25">
        <v>3.5868000000000002</v>
      </c>
      <c r="AQ25">
        <v>16.302</v>
      </c>
      <c r="AR25">
        <v>2.2080000000000002</v>
      </c>
      <c r="AS25">
        <v>5.1117600000000003</v>
      </c>
      <c r="AT25">
        <v>14.9968</v>
      </c>
      <c r="AU25">
        <v>0</v>
      </c>
      <c r="AV25">
        <v>46.251199999999997</v>
      </c>
      <c r="AW25">
        <v>51.121200000000002</v>
      </c>
      <c r="AX25">
        <v>5.7149999999999999</v>
      </c>
      <c r="AY25">
        <v>0</v>
      </c>
      <c r="AZ25">
        <f t="shared" si="0"/>
        <v>34.204439999999998</v>
      </c>
      <c r="BA25">
        <f t="shared" si="1"/>
        <v>2810.574689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1.0900000000000001</v>
      </c>
      <c r="BQ25">
        <v>0</v>
      </c>
      <c r="BR25">
        <v>0</v>
      </c>
      <c r="BS25">
        <v>1.64</v>
      </c>
      <c r="BT25">
        <v>0</v>
      </c>
      <c r="BU25">
        <v>0</v>
      </c>
      <c r="BV25">
        <v>0</v>
      </c>
      <c r="BW25">
        <v>7.1</v>
      </c>
      <c r="BX25">
        <v>0</v>
      </c>
      <c r="BY25">
        <v>0.26</v>
      </c>
      <c r="BZ25">
        <v>0</v>
      </c>
      <c r="CA25">
        <v>0</v>
      </c>
      <c r="CB25">
        <v>1.84</v>
      </c>
      <c r="CC25">
        <v>0.82</v>
      </c>
      <c r="CD25">
        <v>0.42</v>
      </c>
      <c r="CE25">
        <v>0.97</v>
      </c>
      <c r="CF25">
        <v>0</v>
      </c>
      <c r="CG25">
        <v>3.77</v>
      </c>
      <c r="CH25">
        <v>0.15679999999999999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2.25</v>
      </c>
      <c r="CP25">
        <v>0.49764000000000003</v>
      </c>
      <c r="CQ25">
        <v>0</v>
      </c>
      <c r="CR25">
        <v>2.34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34.204439999999998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24.882000000000001</v>
      </c>
      <c r="H26">
        <v>0</v>
      </c>
      <c r="I26">
        <v>69.722999999999999</v>
      </c>
      <c r="J26">
        <v>1.143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139.08000000000001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20.731850000000001</v>
      </c>
      <c r="W26">
        <v>46.399079999999998</v>
      </c>
      <c r="X26">
        <v>98.34375</v>
      </c>
      <c r="Y26">
        <v>0</v>
      </c>
      <c r="Z26">
        <v>1.1000000000000001</v>
      </c>
      <c r="AA26">
        <v>0</v>
      </c>
      <c r="AB26">
        <v>0</v>
      </c>
      <c r="AC26">
        <v>0</v>
      </c>
      <c r="AD26">
        <v>0</v>
      </c>
      <c r="AE26">
        <v>17.011199999999999</v>
      </c>
      <c r="AF26">
        <v>9.1440000000000001</v>
      </c>
      <c r="AG26">
        <v>44.924799999999998</v>
      </c>
      <c r="AH26">
        <v>48.263800000000003</v>
      </c>
      <c r="AI26">
        <v>0</v>
      </c>
      <c r="AJ26">
        <v>0</v>
      </c>
      <c r="AK26">
        <v>26.3</v>
      </c>
      <c r="AL26">
        <v>2.7888000000000002</v>
      </c>
      <c r="AM26">
        <v>0</v>
      </c>
      <c r="AN26">
        <v>0.70523999999999998</v>
      </c>
      <c r="AO26">
        <v>0</v>
      </c>
      <c r="AP26">
        <v>3.5868000000000002</v>
      </c>
      <c r="AQ26">
        <v>31.68</v>
      </c>
      <c r="AR26">
        <v>2.2080000000000002</v>
      </c>
      <c r="AS26">
        <v>5.1117600000000003</v>
      </c>
      <c r="AT26">
        <v>14.9968</v>
      </c>
      <c r="AU26">
        <v>0</v>
      </c>
      <c r="AV26">
        <v>46.251199999999997</v>
      </c>
      <c r="AW26">
        <v>51.121200000000002</v>
      </c>
      <c r="AX26">
        <v>5.7149999999999999</v>
      </c>
      <c r="AY26">
        <v>0</v>
      </c>
      <c r="AZ26">
        <f t="shared" si="0"/>
        <v>34.90003999999999</v>
      </c>
      <c r="BA26">
        <f t="shared" si="1"/>
        <v>2868.167289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1.0900000000000001</v>
      </c>
      <c r="BQ26">
        <v>0</v>
      </c>
      <c r="BR26">
        <v>0</v>
      </c>
      <c r="BS26">
        <v>1.64</v>
      </c>
      <c r="BT26">
        <v>0.33600000000000002</v>
      </c>
      <c r="BU26">
        <v>0</v>
      </c>
      <c r="BV26">
        <v>0</v>
      </c>
      <c r="BW26">
        <v>7.18</v>
      </c>
      <c r="BX26">
        <v>0</v>
      </c>
      <c r="BY26">
        <v>0.26</v>
      </c>
      <c r="BZ26">
        <v>0</v>
      </c>
      <c r="CA26">
        <v>0</v>
      </c>
      <c r="CB26">
        <v>1.84</v>
      </c>
      <c r="CC26">
        <v>0.86</v>
      </c>
      <c r="CD26">
        <v>0.43</v>
      </c>
      <c r="CE26">
        <v>0.97</v>
      </c>
      <c r="CF26">
        <v>0</v>
      </c>
      <c r="CG26">
        <v>3.77</v>
      </c>
      <c r="CH26">
        <v>0.38640000000000002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2.25</v>
      </c>
      <c r="CP26">
        <v>0.49764000000000003</v>
      </c>
      <c r="CQ26">
        <v>0</v>
      </c>
      <c r="CR26">
        <v>2.34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34.90003999999999</v>
      </c>
    </row>
    <row r="27" spans="1:114">
      <c r="A27" t="s">
        <v>69</v>
      </c>
      <c r="B27">
        <v>0</v>
      </c>
      <c r="C27">
        <v>31.783999999999999</v>
      </c>
      <c r="D27">
        <v>8.7680000000000007</v>
      </c>
      <c r="E27">
        <v>0</v>
      </c>
      <c r="F27">
        <v>0</v>
      </c>
      <c r="G27">
        <v>24.882000000000001</v>
      </c>
      <c r="H27">
        <v>0</v>
      </c>
      <c r="I27">
        <v>69.722999999999999</v>
      </c>
      <c r="J27">
        <v>1.143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139.08000000000001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20.731850000000001</v>
      </c>
      <c r="W27">
        <v>46.399079999999998</v>
      </c>
      <c r="X27">
        <v>98.34375</v>
      </c>
      <c r="Y27">
        <v>0</v>
      </c>
      <c r="Z27">
        <v>7.15</v>
      </c>
      <c r="AA27">
        <v>0</v>
      </c>
      <c r="AB27">
        <v>0</v>
      </c>
      <c r="AC27">
        <v>0</v>
      </c>
      <c r="AD27">
        <v>8.8855000000000004</v>
      </c>
      <c r="AE27">
        <v>17.011199999999999</v>
      </c>
      <c r="AF27">
        <v>18.288</v>
      </c>
      <c r="AG27">
        <v>44.924799999999998</v>
      </c>
      <c r="AH27">
        <v>48.263800000000003</v>
      </c>
      <c r="AI27">
        <v>5.2759999999999998</v>
      </c>
      <c r="AJ27">
        <v>0</v>
      </c>
      <c r="AK27">
        <v>26.3</v>
      </c>
      <c r="AL27">
        <v>12.782</v>
      </c>
      <c r="AM27">
        <v>5.3780999999999999</v>
      </c>
      <c r="AN27">
        <v>0.70523999999999998</v>
      </c>
      <c r="AO27">
        <v>0</v>
      </c>
      <c r="AP27">
        <v>3.5868000000000002</v>
      </c>
      <c r="AQ27">
        <v>47.52</v>
      </c>
      <c r="AR27">
        <v>3.3119999999999998</v>
      </c>
      <c r="AS27">
        <v>5.1117600000000003</v>
      </c>
      <c r="AT27">
        <v>14.9968</v>
      </c>
      <c r="AU27">
        <v>0</v>
      </c>
      <c r="AV27">
        <v>5.48</v>
      </c>
      <c r="AW27">
        <v>51.121200000000002</v>
      </c>
      <c r="AX27">
        <v>5.7149999999999999</v>
      </c>
      <c r="AY27">
        <v>0</v>
      </c>
      <c r="AZ27">
        <f t="shared" si="0"/>
        <v>35.418039999999991</v>
      </c>
      <c r="BA27">
        <f t="shared" si="1"/>
        <v>2930.1368889999999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1.0900000000000001</v>
      </c>
      <c r="BQ27">
        <v>0</v>
      </c>
      <c r="BR27">
        <v>9.1999999999999998E-2</v>
      </c>
      <c r="BS27">
        <v>1.64</v>
      </c>
      <c r="BT27">
        <v>0.67200000000000004</v>
      </c>
      <c r="BU27">
        <v>0</v>
      </c>
      <c r="BV27">
        <v>0</v>
      </c>
      <c r="BW27">
        <v>7.27</v>
      </c>
      <c r="BX27">
        <v>0</v>
      </c>
      <c r="BY27">
        <v>0.26</v>
      </c>
      <c r="BZ27">
        <v>0</v>
      </c>
      <c r="CA27">
        <v>0</v>
      </c>
      <c r="CB27">
        <v>1.84</v>
      </c>
      <c r="CC27">
        <v>0.86</v>
      </c>
      <c r="CD27">
        <v>0.43</v>
      </c>
      <c r="CE27">
        <v>0.97</v>
      </c>
      <c r="CF27">
        <v>0</v>
      </c>
      <c r="CG27">
        <v>3.77</v>
      </c>
      <c r="CH27">
        <v>0.38640000000000002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2.25</v>
      </c>
      <c r="CP27">
        <v>0.49764000000000003</v>
      </c>
      <c r="CQ27">
        <v>0</v>
      </c>
      <c r="CR27">
        <v>2.34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35.418039999999991</v>
      </c>
    </row>
    <row r="28" spans="1:114">
      <c r="A28" t="s">
        <v>70</v>
      </c>
      <c r="B28">
        <v>0</v>
      </c>
      <c r="C28">
        <v>31.783999999999999</v>
      </c>
      <c r="D28">
        <v>8.7680000000000007</v>
      </c>
      <c r="E28">
        <v>0</v>
      </c>
      <c r="F28">
        <v>0</v>
      </c>
      <c r="G28">
        <v>24.882000000000001</v>
      </c>
      <c r="H28">
        <v>0</v>
      </c>
      <c r="I28">
        <v>69.722999999999999</v>
      </c>
      <c r="J28">
        <v>1.143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139.08000000000001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20.731850000000001</v>
      </c>
      <c r="W28">
        <v>46.399079999999998</v>
      </c>
      <c r="X28">
        <v>98.34375</v>
      </c>
      <c r="Y28">
        <v>0</v>
      </c>
      <c r="Z28">
        <v>13.1076</v>
      </c>
      <c r="AA28">
        <v>0</v>
      </c>
      <c r="AB28">
        <v>0</v>
      </c>
      <c r="AC28">
        <v>0</v>
      </c>
      <c r="AD28">
        <v>9.4322999999999997</v>
      </c>
      <c r="AE28">
        <v>17.011199999999999</v>
      </c>
      <c r="AF28">
        <v>30.784800000000001</v>
      </c>
      <c r="AG28">
        <v>44.924799999999998</v>
      </c>
      <c r="AH28">
        <v>72.395700000000005</v>
      </c>
      <c r="AI28">
        <v>17.146999999999998</v>
      </c>
      <c r="AJ28">
        <v>0</v>
      </c>
      <c r="AK28">
        <v>26.3</v>
      </c>
      <c r="AL28">
        <v>53.451999999999998</v>
      </c>
      <c r="AM28">
        <v>10.8941</v>
      </c>
      <c r="AN28">
        <v>0.70523999999999998</v>
      </c>
      <c r="AO28">
        <v>0</v>
      </c>
      <c r="AP28">
        <v>3.5868000000000002</v>
      </c>
      <c r="AQ28">
        <v>65.207999999999998</v>
      </c>
      <c r="AR28">
        <v>3.3119999999999998</v>
      </c>
      <c r="AS28">
        <v>5.1117600000000003</v>
      </c>
      <c r="AT28">
        <v>14.9968</v>
      </c>
      <c r="AU28">
        <v>0</v>
      </c>
      <c r="AV28">
        <v>5.48</v>
      </c>
      <c r="AW28">
        <v>51.121200000000002</v>
      </c>
      <c r="AX28">
        <v>5.7149999999999999</v>
      </c>
      <c r="AY28">
        <v>0</v>
      </c>
      <c r="AZ28">
        <f t="shared" si="0"/>
        <v>36.019167999999993</v>
      </c>
      <c r="BA28">
        <f t="shared" si="1"/>
        <v>3049.6161169999991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1.0900000000000001</v>
      </c>
      <c r="BQ28">
        <v>0</v>
      </c>
      <c r="BR28">
        <v>0.49992799999999998</v>
      </c>
      <c r="BS28">
        <v>1.64</v>
      </c>
      <c r="BT28">
        <v>0.67200000000000004</v>
      </c>
      <c r="BU28">
        <v>0</v>
      </c>
      <c r="BV28">
        <v>0</v>
      </c>
      <c r="BW28">
        <v>7.27</v>
      </c>
      <c r="BX28">
        <v>0</v>
      </c>
      <c r="BY28">
        <v>0.26</v>
      </c>
      <c r="BZ28">
        <v>0</v>
      </c>
      <c r="CA28">
        <v>0</v>
      </c>
      <c r="CB28">
        <v>1.84</v>
      </c>
      <c r="CC28">
        <v>0.86</v>
      </c>
      <c r="CD28">
        <v>0.43</v>
      </c>
      <c r="CE28">
        <v>0.97</v>
      </c>
      <c r="CF28">
        <v>0</v>
      </c>
      <c r="CG28">
        <v>3.77</v>
      </c>
      <c r="CH28">
        <v>0.5796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2.25</v>
      </c>
      <c r="CP28">
        <v>0.49764000000000003</v>
      </c>
      <c r="CQ28">
        <v>0</v>
      </c>
      <c r="CR28">
        <v>2.34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36.019167999999993</v>
      </c>
    </row>
    <row r="29" spans="1:114">
      <c r="A29" t="s">
        <v>71</v>
      </c>
      <c r="B29">
        <v>0</v>
      </c>
      <c r="C29">
        <v>31.783999999999999</v>
      </c>
      <c r="D29">
        <v>8.7680000000000007</v>
      </c>
      <c r="E29">
        <v>0</v>
      </c>
      <c r="F29">
        <v>0</v>
      </c>
      <c r="G29">
        <v>24.882000000000001</v>
      </c>
      <c r="H29">
        <v>0</v>
      </c>
      <c r="I29">
        <v>69.722999999999999</v>
      </c>
      <c r="J29">
        <v>1.143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139.08000000000001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20.731850000000001</v>
      </c>
      <c r="W29">
        <v>46.399079999999998</v>
      </c>
      <c r="X29">
        <v>98.34375</v>
      </c>
      <c r="Y29">
        <v>0</v>
      </c>
      <c r="Z29">
        <v>13.1076</v>
      </c>
      <c r="AA29">
        <v>3.7919999999999998</v>
      </c>
      <c r="AB29">
        <v>0</v>
      </c>
      <c r="AC29">
        <v>0</v>
      </c>
      <c r="AD29">
        <v>18.864599999999999</v>
      </c>
      <c r="AE29">
        <v>34.022399999999998</v>
      </c>
      <c r="AF29">
        <v>30.784800000000001</v>
      </c>
      <c r="AG29">
        <v>44.924799999999998</v>
      </c>
      <c r="AH29">
        <v>72.395700000000005</v>
      </c>
      <c r="AI29">
        <v>17.146999999999998</v>
      </c>
      <c r="AJ29">
        <v>0</v>
      </c>
      <c r="AK29">
        <v>26.3</v>
      </c>
      <c r="AL29">
        <v>53.451999999999998</v>
      </c>
      <c r="AM29">
        <v>16.38252</v>
      </c>
      <c r="AN29">
        <v>0.70523999999999998</v>
      </c>
      <c r="AO29">
        <v>0</v>
      </c>
      <c r="AP29">
        <v>3.5868000000000002</v>
      </c>
      <c r="AQ29">
        <v>65.207999999999998</v>
      </c>
      <c r="AR29">
        <v>3.3119999999999998</v>
      </c>
      <c r="AS29">
        <v>5.1117600000000003</v>
      </c>
      <c r="AT29">
        <v>14.9968</v>
      </c>
      <c r="AU29">
        <v>0</v>
      </c>
      <c r="AV29">
        <v>5.48</v>
      </c>
      <c r="AW29">
        <v>51.121200000000002</v>
      </c>
      <c r="AX29">
        <v>5.7149999999999999</v>
      </c>
      <c r="AY29">
        <v>0</v>
      </c>
      <c r="AZ29">
        <f t="shared" si="0"/>
        <v>36.445167999999995</v>
      </c>
      <c r="BA29">
        <f t="shared" si="1"/>
        <v>3085.7660369999994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1.0900000000000001</v>
      </c>
      <c r="BQ29">
        <v>0</v>
      </c>
      <c r="BR29">
        <v>0.49992799999999998</v>
      </c>
      <c r="BS29">
        <v>1.64</v>
      </c>
      <c r="BT29">
        <v>1.008</v>
      </c>
      <c r="BU29">
        <v>0</v>
      </c>
      <c r="BV29">
        <v>0</v>
      </c>
      <c r="BW29">
        <v>7.36</v>
      </c>
      <c r="BX29">
        <v>0</v>
      </c>
      <c r="BY29">
        <v>0.26</v>
      </c>
      <c r="BZ29">
        <v>0</v>
      </c>
      <c r="CA29">
        <v>0</v>
      </c>
      <c r="CB29">
        <v>1.84</v>
      </c>
      <c r="CC29">
        <v>0.86</v>
      </c>
      <c r="CD29">
        <v>0.43</v>
      </c>
      <c r="CE29">
        <v>0.97</v>
      </c>
      <c r="CF29">
        <v>0</v>
      </c>
      <c r="CG29">
        <v>3.77</v>
      </c>
      <c r="CH29">
        <v>0.5796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2.25</v>
      </c>
      <c r="CP29">
        <v>0.49764000000000003</v>
      </c>
      <c r="CQ29">
        <v>0</v>
      </c>
      <c r="CR29">
        <v>2.34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36.445167999999995</v>
      </c>
    </row>
    <row r="30" spans="1:114">
      <c r="A30" t="s">
        <v>72</v>
      </c>
      <c r="B30">
        <v>0</v>
      </c>
      <c r="C30">
        <v>31.783999999999999</v>
      </c>
      <c r="D30">
        <v>8.7680000000000007</v>
      </c>
      <c r="E30">
        <v>0</v>
      </c>
      <c r="F30">
        <v>0</v>
      </c>
      <c r="G30">
        <v>24.882000000000001</v>
      </c>
      <c r="H30">
        <v>0</v>
      </c>
      <c r="I30">
        <v>69.722999999999999</v>
      </c>
      <c r="J30">
        <v>1.143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139.08000000000001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20.731850000000001</v>
      </c>
      <c r="W30">
        <v>46.399079999999998</v>
      </c>
      <c r="X30">
        <v>98.34375</v>
      </c>
      <c r="Y30">
        <v>0</v>
      </c>
      <c r="Z30">
        <v>13.1076</v>
      </c>
      <c r="AA30">
        <v>17.38</v>
      </c>
      <c r="AB30">
        <v>3.47</v>
      </c>
      <c r="AC30">
        <v>9.5524559999999994</v>
      </c>
      <c r="AD30">
        <v>18.864599999999999</v>
      </c>
      <c r="AE30">
        <v>51.193080000000002</v>
      </c>
      <c r="AF30">
        <v>30.784800000000001</v>
      </c>
      <c r="AG30">
        <v>44.924799999999998</v>
      </c>
      <c r="AH30">
        <v>96.527600000000007</v>
      </c>
      <c r="AI30">
        <v>17.146999999999998</v>
      </c>
      <c r="AJ30">
        <v>0</v>
      </c>
      <c r="AK30">
        <v>26.3</v>
      </c>
      <c r="AL30">
        <v>53.451999999999998</v>
      </c>
      <c r="AM30">
        <v>16.38252</v>
      </c>
      <c r="AN30">
        <v>0.70523999999999998</v>
      </c>
      <c r="AO30">
        <v>0</v>
      </c>
      <c r="AP30">
        <v>3.5868000000000002</v>
      </c>
      <c r="AQ30">
        <v>65.207999999999998</v>
      </c>
      <c r="AR30">
        <v>3.3119999999999998</v>
      </c>
      <c r="AS30">
        <v>5.1117600000000003</v>
      </c>
      <c r="AT30">
        <v>14.9968</v>
      </c>
      <c r="AU30">
        <v>0</v>
      </c>
      <c r="AV30">
        <v>5.48</v>
      </c>
      <c r="AW30">
        <v>51.121200000000002</v>
      </c>
      <c r="AX30">
        <v>5.7149999999999999</v>
      </c>
      <c r="AY30">
        <v>0</v>
      </c>
      <c r="AZ30">
        <f t="shared" si="0"/>
        <v>37.01436799999999</v>
      </c>
      <c r="BA30">
        <f t="shared" si="1"/>
        <v>3154.2482729999992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1.0900000000000001</v>
      </c>
      <c r="BQ30">
        <v>0</v>
      </c>
      <c r="BR30">
        <v>0.49992799999999998</v>
      </c>
      <c r="BS30">
        <v>1.64</v>
      </c>
      <c r="BT30">
        <v>1.3440000000000001</v>
      </c>
      <c r="BU30">
        <v>0</v>
      </c>
      <c r="BV30">
        <v>0</v>
      </c>
      <c r="BW30">
        <v>7.36</v>
      </c>
      <c r="BX30">
        <v>0</v>
      </c>
      <c r="BY30">
        <v>0.26</v>
      </c>
      <c r="BZ30">
        <v>0</v>
      </c>
      <c r="CA30">
        <v>0</v>
      </c>
      <c r="CB30">
        <v>1.84</v>
      </c>
      <c r="CC30">
        <v>0.86</v>
      </c>
      <c r="CD30">
        <v>0.47</v>
      </c>
      <c r="CE30">
        <v>0.97</v>
      </c>
      <c r="CF30">
        <v>0</v>
      </c>
      <c r="CG30">
        <v>3.77</v>
      </c>
      <c r="CH30">
        <v>0.77280000000000004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2.25</v>
      </c>
      <c r="CP30">
        <v>0.49764000000000003</v>
      </c>
      <c r="CQ30">
        <v>0</v>
      </c>
      <c r="CR30">
        <v>2.34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37.01436799999999</v>
      </c>
    </row>
    <row r="31" spans="1:114">
      <c r="A31" t="s">
        <v>73</v>
      </c>
      <c r="B31">
        <v>0</v>
      </c>
      <c r="C31">
        <v>31.783999999999999</v>
      </c>
      <c r="D31">
        <v>8.7680000000000007</v>
      </c>
      <c r="E31">
        <v>0</v>
      </c>
      <c r="F31">
        <v>0</v>
      </c>
      <c r="G31">
        <v>24.882000000000001</v>
      </c>
      <c r="H31">
        <v>0</v>
      </c>
      <c r="I31">
        <v>69.722999999999999</v>
      </c>
      <c r="J31">
        <v>1.143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139.08000000000001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20.731850000000001</v>
      </c>
      <c r="W31">
        <v>46.399079999999998</v>
      </c>
      <c r="X31">
        <v>98.34375</v>
      </c>
      <c r="Y31">
        <v>0</v>
      </c>
      <c r="Z31">
        <v>13.1076</v>
      </c>
      <c r="AA31">
        <v>17.816079999999999</v>
      </c>
      <c r="AB31">
        <v>16.655999999999999</v>
      </c>
      <c r="AC31">
        <v>20.074670999999999</v>
      </c>
      <c r="AD31">
        <v>28.296900000000001</v>
      </c>
      <c r="AE31">
        <v>51.209028000000004</v>
      </c>
      <c r="AF31">
        <v>30.784800000000001</v>
      </c>
      <c r="AG31">
        <v>44.924799999999998</v>
      </c>
      <c r="AH31">
        <v>120.65949999999999</v>
      </c>
      <c r="AI31">
        <v>17.146999999999998</v>
      </c>
      <c r="AJ31">
        <v>0</v>
      </c>
      <c r="AK31">
        <v>26.3</v>
      </c>
      <c r="AL31">
        <v>53.451999999999998</v>
      </c>
      <c r="AM31">
        <v>16.38252</v>
      </c>
      <c r="AN31">
        <v>0.70523999999999998</v>
      </c>
      <c r="AO31">
        <v>0</v>
      </c>
      <c r="AP31">
        <v>3.5868000000000002</v>
      </c>
      <c r="AQ31">
        <v>65.207999999999998</v>
      </c>
      <c r="AR31">
        <v>3.3119999999999998</v>
      </c>
      <c r="AS31">
        <v>5.1117600000000003</v>
      </c>
      <c r="AT31">
        <v>14.9968</v>
      </c>
      <c r="AU31">
        <v>0</v>
      </c>
      <c r="AV31">
        <v>5.48</v>
      </c>
      <c r="AW31">
        <v>51.121200000000002</v>
      </c>
      <c r="AX31">
        <v>5.7149999999999999</v>
      </c>
      <c r="AY31">
        <v>0</v>
      </c>
      <c r="AZ31">
        <f t="shared" si="0"/>
        <v>37.975439999999992</v>
      </c>
      <c r="BA31">
        <f t="shared" si="1"/>
        <v>3212.9337880000003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1.0900000000000001</v>
      </c>
      <c r="BQ31">
        <v>0</v>
      </c>
      <c r="BR31">
        <v>1.0349999999999999</v>
      </c>
      <c r="BS31">
        <v>1.64</v>
      </c>
      <c r="BT31">
        <v>1.4867999999999999</v>
      </c>
      <c r="BU31">
        <v>0</v>
      </c>
      <c r="BV31">
        <v>0</v>
      </c>
      <c r="BW31">
        <v>7.47</v>
      </c>
      <c r="BX31">
        <v>0</v>
      </c>
      <c r="BY31">
        <v>0.26</v>
      </c>
      <c r="BZ31">
        <v>0</v>
      </c>
      <c r="CA31">
        <v>0</v>
      </c>
      <c r="CB31">
        <v>1.84</v>
      </c>
      <c r="CC31">
        <v>0.84</v>
      </c>
      <c r="CD31">
        <v>0.47</v>
      </c>
      <c r="CE31">
        <v>0.97</v>
      </c>
      <c r="CF31">
        <v>0</v>
      </c>
      <c r="CG31">
        <v>3.77</v>
      </c>
      <c r="CH31">
        <v>0.96599999999999997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2.25</v>
      </c>
      <c r="CP31">
        <v>0.49764000000000003</v>
      </c>
      <c r="CQ31">
        <v>0</v>
      </c>
      <c r="CR31">
        <v>2.34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37.975439999999992</v>
      </c>
    </row>
    <row r="32" spans="1:114">
      <c r="A32" t="s">
        <v>74</v>
      </c>
      <c r="B32">
        <v>0</v>
      </c>
      <c r="C32">
        <v>31.783999999999999</v>
      </c>
      <c r="D32">
        <v>8.7680000000000007</v>
      </c>
      <c r="E32">
        <v>0</v>
      </c>
      <c r="F32">
        <v>0</v>
      </c>
      <c r="G32">
        <v>24.882000000000001</v>
      </c>
      <c r="H32">
        <v>0</v>
      </c>
      <c r="I32">
        <v>69.722999999999999</v>
      </c>
      <c r="J32">
        <v>1.143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139.08000000000001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20.731850000000001</v>
      </c>
      <c r="W32">
        <v>46.399079999999998</v>
      </c>
      <c r="X32">
        <v>98.34375</v>
      </c>
      <c r="Y32">
        <v>0</v>
      </c>
      <c r="Z32">
        <v>13.1076</v>
      </c>
      <c r="AA32">
        <v>28.09872</v>
      </c>
      <c r="AB32">
        <v>41.140320000000003</v>
      </c>
      <c r="AC32">
        <v>30.112666000000001</v>
      </c>
      <c r="AD32">
        <v>37.729199999999999</v>
      </c>
      <c r="AE32">
        <v>51.209028000000004</v>
      </c>
      <c r="AF32">
        <v>30.784800000000001</v>
      </c>
      <c r="AG32">
        <v>44.924799999999998</v>
      </c>
      <c r="AH32">
        <v>136.78</v>
      </c>
      <c r="AI32">
        <v>17.146999999999998</v>
      </c>
      <c r="AJ32">
        <v>0</v>
      </c>
      <c r="AK32">
        <v>26.3</v>
      </c>
      <c r="AL32">
        <v>12.782</v>
      </c>
      <c r="AM32">
        <v>10.8941</v>
      </c>
      <c r="AN32">
        <v>0.70523999999999998</v>
      </c>
      <c r="AO32">
        <v>0</v>
      </c>
      <c r="AP32">
        <v>3.5868000000000002</v>
      </c>
      <c r="AQ32">
        <v>65.207999999999998</v>
      </c>
      <c r="AR32">
        <v>11.04</v>
      </c>
      <c r="AS32">
        <v>5.1117600000000003</v>
      </c>
      <c r="AT32">
        <v>14.9968</v>
      </c>
      <c r="AU32">
        <v>0</v>
      </c>
      <c r="AV32">
        <v>5.48</v>
      </c>
      <c r="AW32">
        <v>51.121200000000002</v>
      </c>
      <c r="AX32">
        <v>5.7149999999999999</v>
      </c>
      <c r="AY32">
        <v>0</v>
      </c>
      <c r="AZ32">
        <f t="shared" si="0"/>
        <v>38.410639999999987</v>
      </c>
      <c r="BA32">
        <f t="shared" si="1"/>
        <v>3245.2963230000005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1.0900000000000001</v>
      </c>
      <c r="BQ32">
        <v>0</v>
      </c>
      <c r="BR32">
        <v>1.0349999999999999</v>
      </c>
      <c r="BS32">
        <v>1.64</v>
      </c>
      <c r="BT32">
        <v>1.6632</v>
      </c>
      <c r="BU32">
        <v>0</v>
      </c>
      <c r="BV32">
        <v>0</v>
      </c>
      <c r="BW32">
        <v>7.6</v>
      </c>
      <c r="BX32">
        <v>0</v>
      </c>
      <c r="BY32">
        <v>0.26</v>
      </c>
      <c r="BZ32">
        <v>0</v>
      </c>
      <c r="CA32">
        <v>0</v>
      </c>
      <c r="CB32">
        <v>1.84</v>
      </c>
      <c r="CC32">
        <v>0.84</v>
      </c>
      <c r="CD32">
        <v>0.47</v>
      </c>
      <c r="CE32">
        <v>0.97</v>
      </c>
      <c r="CF32">
        <v>0</v>
      </c>
      <c r="CG32">
        <v>3.77</v>
      </c>
      <c r="CH32">
        <v>1.0948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2.25</v>
      </c>
      <c r="CP32">
        <v>0.49764000000000003</v>
      </c>
      <c r="CQ32">
        <v>0</v>
      </c>
      <c r="CR32">
        <v>2.34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38.410639999999987</v>
      </c>
    </row>
    <row r="33" spans="1:114">
      <c r="A33" t="s">
        <v>75</v>
      </c>
      <c r="B33">
        <v>0</v>
      </c>
      <c r="C33">
        <v>31.783999999999999</v>
      </c>
      <c r="D33">
        <v>8.7680000000000007</v>
      </c>
      <c r="E33">
        <v>0</v>
      </c>
      <c r="F33">
        <v>0</v>
      </c>
      <c r="G33">
        <v>24.882000000000001</v>
      </c>
      <c r="H33">
        <v>0</v>
      </c>
      <c r="I33">
        <v>69.151499999999999</v>
      </c>
      <c r="J33">
        <v>7.4295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139.08000000000001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20.731850000000001</v>
      </c>
      <c r="W33">
        <v>46.399079999999998</v>
      </c>
      <c r="X33">
        <v>98.34375</v>
      </c>
      <c r="Y33">
        <v>0</v>
      </c>
      <c r="Z33">
        <v>13.1076</v>
      </c>
      <c r="AA33">
        <v>28.09872</v>
      </c>
      <c r="AB33">
        <v>41.140320000000003</v>
      </c>
      <c r="AC33">
        <v>30.112666000000001</v>
      </c>
      <c r="AD33">
        <v>37.729199999999999</v>
      </c>
      <c r="AE33">
        <v>51.209028000000004</v>
      </c>
      <c r="AF33">
        <v>30.784800000000001</v>
      </c>
      <c r="AG33">
        <v>44.924799999999998</v>
      </c>
      <c r="AH33">
        <v>144.79140000000001</v>
      </c>
      <c r="AI33">
        <v>17.146999999999998</v>
      </c>
      <c r="AJ33">
        <v>0</v>
      </c>
      <c r="AK33">
        <v>26.3</v>
      </c>
      <c r="AL33">
        <v>2.7888000000000002</v>
      </c>
      <c r="AM33">
        <v>5.4608400000000001</v>
      </c>
      <c r="AN33">
        <v>0.70523999999999998</v>
      </c>
      <c r="AO33">
        <v>0</v>
      </c>
      <c r="AP33">
        <v>3.5868000000000002</v>
      </c>
      <c r="AQ33">
        <v>65.207999999999998</v>
      </c>
      <c r="AR33">
        <v>30.911999999999999</v>
      </c>
      <c r="AS33">
        <v>6.0533999999999999</v>
      </c>
      <c r="AT33">
        <v>14.9968</v>
      </c>
      <c r="AU33">
        <v>0</v>
      </c>
      <c r="AV33">
        <v>5.48</v>
      </c>
      <c r="AW33">
        <v>51.121200000000002</v>
      </c>
      <c r="AX33">
        <v>0</v>
      </c>
      <c r="AY33">
        <v>0</v>
      </c>
      <c r="AZ33">
        <f t="shared" si="0"/>
        <v>37.992439999999988</v>
      </c>
      <c r="BA33">
        <f t="shared" si="1"/>
        <v>3258.276703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1.0900000000000001</v>
      </c>
      <c r="BQ33">
        <v>0</v>
      </c>
      <c r="BR33">
        <v>1.0349999999999999</v>
      </c>
      <c r="BS33">
        <v>1.64</v>
      </c>
      <c r="BT33">
        <v>1.2474000000000001</v>
      </c>
      <c r="BU33">
        <v>0</v>
      </c>
      <c r="BV33">
        <v>0</v>
      </c>
      <c r="BW33">
        <v>7.6</v>
      </c>
      <c r="BX33">
        <v>0</v>
      </c>
      <c r="BY33">
        <v>0.26</v>
      </c>
      <c r="BZ33">
        <v>0</v>
      </c>
      <c r="CA33">
        <v>0</v>
      </c>
      <c r="CB33">
        <v>1.84</v>
      </c>
      <c r="CC33">
        <v>0.84</v>
      </c>
      <c r="CD33">
        <v>0.42</v>
      </c>
      <c r="CE33">
        <v>0.97</v>
      </c>
      <c r="CF33">
        <v>0</v>
      </c>
      <c r="CG33">
        <v>3.77</v>
      </c>
      <c r="CH33">
        <v>1.1424000000000001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2.25</v>
      </c>
      <c r="CP33">
        <v>0.49764000000000003</v>
      </c>
      <c r="CQ33">
        <v>0</v>
      </c>
      <c r="CR33">
        <v>2.34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37.992439999999988</v>
      </c>
    </row>
    <row r="34" spans="1:114">
      <c r="A34" t="s">
        <v>76</v>
      </c>
      <c r="B34">
        <v>0</v>
      </c>
      <c r="C34">
        <v>31.783999999999999</v>
      </c>
      <c r="D34">
        <v>8.7680000000000007</v>
      </c>
      <c r="E34">
        <v>0</v>
      </c>
      <c r="F34">
        <v>0</v>
      </c>
      <c r="G34">
        <v>24.882000000000001</v>
      </c>
      <c r="H34">
        <v>0</v>
      </c>
      <c r="I34">
        <v>61.722000000000001</v>
      </c>
      <c r="J34">
        <v>11.43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139.08000000000001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20.731850000000001</v>
      </c>
      <c r="W34">
        <v>46.399079999999998</v>
      </c>
      <c r="X34">
        <v>98.34375</v>
      </c>
      <c r="Y34">
        <v>0</v>
      </c>
      <c r="Z34">
        <v>13.1076</v>
      </c>
      <c r="AA34">
        <v>28.09872</v>
      </c>
      <c r="AB34">
        <v>41.140320000000003</v>
      </c>
      <c r="AC34">
        <v>30.112666000000001</v>
      </c>
      <c r="AD34">
        <v>28.296900000000001</v>
      </c>
      <c r="AE34">
        <v>51.209028000000004</v>
      </c>
      <c r="AF34">
        <v>18.288</v>
      </c>
      <c r="AG34">
        <v>44.924799999999998</v>
      </c>
      <c r="AH34">
        <v>117.5331</v>
      </c>
      <c r="AI34">
        <v>5.2759999999999998</v>
      </c>
      <c r="AJ34">
        <v>0</v>
      </c>
      <c r="AK34">
        <v>26.3</v>
      </c>
      <c r="AL34">
        <v>2.7888000000000002</v>
      </c>
      <c r="AM34">
        <v>0</v>
      </c>
      <c r="AN34">
        <v>0.70523999999999998</v>
      </c>
      <c r="AO34">
        <v>0</v>
      </c>
      <c r="AP34">
        <v>3.5868000000000002</v>
      </c>
      <c r="AQ34">
        <v>65.207999999999998</v>
      </c>
      <c r="AR34">
        <v>30.911999999999999</v>
      </c>
      <c r="AS34">
        <v>6.0533999999999999</v>
      </c>
      <c r="AT34">
        <v>14.9968</v>
      </c>
      <c r="AU34">
        <v>0</v>
      </c>
      <c r="AV34">
        <v>5.48</v>
      </c>
      <c r="AW34">
        <v>51.121200000000002</v>
      </c>
      <c r="AX34">
        <v>3.4289999999999998</v>
      </c>
      <c r="AY34">
        <v>0</v>
      </c>
      <c r="AZ34">
        <f t="shared" si="0"/>
        <v>36.261439999999993</v>
      </c>
      <c r="BA34">
        <f t="shared" si="1"/>
        <v>3190.0264629999992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1.0900000000000001</v>
      </c>
      <c r="BQ34">
        <v>0</v>
      </c>
      <c r="BR34">
        <v>1.38E-2</v>
      </c>
      <c r="BS34">
        <v>1.64</v>
      </c>
      <c r="BT34">
        <v>0.73919999999999997</v>
      </c>
      <c r="BU34">
        <v>0</v>
      </c>
      <c r="BV34">
        <v>0</v>
      </c>
      <c r="BW34">
        <v>7.6</v>
      </c>
      <c r="BX34">
        <v>0</v>
      </c>
      <c r="BY34">
        <v>0.26</v>
      </c>
      <c r="BZ34">
        <v>0</v>
      </c>
      <c r="CA34">
        <v>0</v>
      </c>
      <c r="CB34">
        <v>1.84</v>
      </c>
      <c r="CC34">
        <v>0.84</v>
      </c>
      <c r="CD34">
        <v>0.42</v>
      </c>
      <c r="CE34">
        <v>0.97</v>
      </c>
      <c r="CF34">
        <v>0</v>
      </c>
      <c r="CG34">
        <v>3.77</v>
      </c>
      <c r="CH34">
        <v>0.94079999999999997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2.25</v>
      </c>
      <c r="CP34">
        <v>0.49764000000000003</v>
      </c>
      <c r="CQ34">
        <v>0</v>
      </c>
      <c r="CR34">
        <v>2.34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36.261439999999993</v>
      </c>
    </row>
    <row r="35" spans="1:114">
      <c r="A35" t="s">
        <v>77</v>
      </c>
      <c r="B35">
        <v>0</v>
      </c>
      <c r="C35">
        <v>31.783999999999999</v>
      </c>
      <c r="D35">
        <v>8.7680000000000007</v>
      </c>
      <c r="E35">
        <v>0</v>
      </c>
      <c r="F35">
        <v>0</v>
      </c>
      <c r="G35">
        <v>24.882000000000001</v>
      </c>
      <c r="H35">
        <v>0</v>
      </c>
      <c r="I35">
        <v>45.72</v>
      </c>
      <c r="J35">
        <v>11.43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139.08000000000001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20.731850000000001</v>
      </c>
      <c r="W35">
        <v>46.399079999999998</v>
      </c>
      <c r="X35">
        <v>98.34375</v>
      </c>
      <c r="Y35">
        <v>0</v>
      </c>
      <c r="Z35">
        <v>7.04</v>
      </c>
      <c r="AA35">
        <v>28.09872</v>
      </c>
      <c r="AB35">
        <v>41.140320000000003</v>
      </c>
      <c r="AC35">
        <v>30.112666000000001</v>
      </c>
      <c r="AD35">
        <v>18.864599999999999</v>
      </c>
      <c r="AE35">
        <v>51.209028000000004</v>
      </c>
      <c r="AF35">
        <v>18.288</v>
      </c>
      <c r="AG35">
        <v>44.924799999999998</v>
      </c>
      <c r="AH35">
        <v>117.5331</v>
      </c>
      <c r="AI35">
        <v>3.2974999999999999</v>
      </c>
      <c r="AJ35">
        <v>0</v>
      </c>
      <c r="AK35">
        <v>26.3</v>
      </c>
      <c r="AL35">
        <v>2.7888000000000002</v>
      </c>
      <c r="AM35">
        <v>0</v>
      </c>
      <c r="AN35">
        <v>0.70523999999999998</v>
      </c>
      <c r="AO35">
        <v>0</v>
      </c>
      <c r="AP35">
        <v>3.0743999999999998</v>
      </c>
      <c r="AQ35">
        <v>65.207999999999998</v>
      </c>
      <c r="AR35">
        <v>30.911999999999999</v>
      </c>
      <c r="AS35">
        <v>6.0533999999999999</v>
      </c>
      <c r="AT35">
        <v>14.9968</v>
      </c>
      <c r="AU35">
        <v>0</v>
      </c>
      <c r="AV35">
        <v>5.48</v>
      </c>
      <c r="AW35">
        <v>51.121200000000002</v>
      </c>
      <c r="AX35">
        <v>18.288</v>
      </c>
      <c r="AY35">
        <v>0</v>
      </c>
      <c r="AZ35">
        <f t="shared" si="0"/>
        <v>35.844439999999992</v>
      </c>
      <c r="BA35">
        <f t="shared" si="1"/>
        <v>3170.4756629999997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1.0900000000000001</v>
      </c>
      <c r="BQ35">
        <v>0</v>
      </c>
      <c r="BR35">
        <v>0</v>
      </c>
      <c r="BS35">
        <v>1.64</v>
      </c>
      <c r="BT35">
        <v>0.33600000000000002</v>
      </c>
      <c r="BU35">
        <v>0</v>
      </c>
      <c r="BV35">
        <v>0</v>
      </c>
      <c r="BW35">
        <v>7.6</v>
      </c>
      <c r="BX35">
        <v>0</v>
      </c>
      <c r="BY35">
        <v>0.26</v>
      </c>
      <c r="BZ35">
        <v>0</v>
      </c>
      <c r="CA35">
        <v>0</v>
      </c>
      <c r="CB35">
        <v>1.84</v>
      </c>
      <c r="CC35">
        <v>0.84</v>
      </c>
      <c r="CD35">
        <v>0.42</v>
      </c>
      <c r="CE35">
        <v>0.97</v>
      </c>
      <c r="CF35">
        <v>0</v>
      </c>
      <c r="CG35">
        <v>3.77</v>
      </c>
      <c r="CH35">
        <v>0.94079999999999997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2.25</v>
      </c>
      <c r="CP35">
        <v>0.49764000000000003</v>
      </c>
      <c r="CQ35">
        <v>0</v>
      </c>
      <c r="CR35">
        <v>2.34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35.844439999999992</v>
      </c>
    </row>
    <row r="36" spans="1:114">
      <c r="A36" t="s">
        <v>78</v>
      </c>
      <c r="B36">
        <v>0</v>
      </c>
      <c r="C36">
        <v>31.783999999999999</v>
      </c>
      <c r="D36">
        <v>8.7680000000000007</v>
      </c>
      <c r="E36">
        <v>0</v>
      </c>
      <c r="F36">
        <v>0</v>
      </c>
      <c r="G36">
        <v>24.882000000000001</v>
      </c>
      <c r="H36">
        <v>0</v>
      </c>
      <c r="I36">
        <v>45.72</v>
      </c>
      <c r="J36">
        <v>11.43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139.08000000000001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20.731850000000001</v>
      </c>
      <c r="W36">
        <v>46.399079999999998</v>
      </c>
      <c r="X36">
        <v>98.34375</v>
      </c>
      <c r="Y36">
        <v>0</v>
      </c>
      <c r="Z36">
        <v>6.5537999999999998</v>
      </c>
      <c r="AA36">
        <v>28.09872</v>
      </c>
      <c r="AB36">
        <v>41.140320000000003</v>
      </c>
      <c r="AC36">
        <v>30.112666000000001</v>
      </c>
      <c r="AD36">
        <v>8.8855000000000004</v>
      </c>
      <c r="AE36">
        <v>51.209028000000004</v>
      </c>
      <c r="AF36">
        <v>18.288</v>
      </c>
      <c r="AG36">
        <v>44.924799999999998</v>
      </c>
      <c r="AH36">
        <v>87.93</v>
      </c>
      <c r="AI36">
        <v>3.2974999999999999</v>
      </c>
      <c r="AJ36">
        <v>0</v>
      </c>
      <c r="AK36">
        <v>26.3</v>
      </c>
      <c r="AL36">
        <v>2.7888000000000002</v>
      </c>
      <c r="AM36">
        <v>0</v>
      </c>
      <c r="AN36">
        <v>0.70523999999999998</v>
      </c>
      <c r="AO36">
        <v>0</v>
      </c>
      <c r="AP36">
        <v>3.0743999999999998</v>
      </c>
      <c r="AQ36">
        <v>65.207999999999998</v>
      </c>
      <c r="AR36">
        <v>3.3119999999999998</v>
      </c>
      <c r="AS36">
        <v>6.0533999999999999</v>
      </c>
      <c r="AT36">
        <v>14.9968</v>
      </c>
      <c r="AU36">
        <v>0</v>
      </c>
      <c r="AV36">
        <v>5.48</v>
      </c>
      <c r="AW36">
        <v>51.121200000000002</v>
      </c>
      <c r="AX36">
        <v>18.288</v>
      </c>
      <c r="AY36">
        <v>0</v>
      </c>
      <c r="AZ36">
        <f t="shared" si="0"/>
        <v>35.270439999999994</v>
      </c>
      <c r="BA36">
        <f t="shared" si="1"/>
        <v>3102.2332629999996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1.0900000000000001</v>
      </c>
      <c r="BQ36">
        <v>0</v>
      </c>
      <c r="BR36">
        <v>0</v>
      </c>
      <c r="BS36">
        <v>1.64</v>
      </c>
      <c r="BT36">
        <v>0</v>
      </c>
      <c r="BU36">
        <v>0</v>
      </c>
      <c r="BV36">
        <v>0</v>
      </c>
      <c r="BW36">
        <v>7.6</v>
      </c>
      <c r="BX36">
        <v>0</v>
      </c>
      <c r="BY36">
        <v>0.26</v>
      </c>
      <c r="BZ36">
        <v>0</v>
      </c>
      <c r="CA36">
        <v>0</v>
      </c>
      <c r="CB36">
        <v>1.84</v>
      </c>
      <c r="CC36">
        <v>0.84</v>
      </c>
      <c r="CD36">
        <v>0.42</v>
      </c>
      <c r="CE36">
        <v>0.97</v>
      </c>
      <c r="CF36">
        <v>0</v>
      </c>
      <c r="CG36">
        <v>3.77</v>
      </c>
      <c r="CH36">
        <v>0.70279999999999998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2.25</v>
      </c>
      <c r="CP36">
        <v>0.49764000000000003</v>
      </c>
      <c r="CQ36">
        <v>0</v>
      </c>
      <c r="CR36">
        <v>2.34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35.270439999999994</v>
      </c>
    </row>
    <row r="37" spans="1:114">
      <c r="A37" t="s">
        <v>79</v>
      </c>
      <c r="B37">
        <v>0</v>
      </c>
      <c r="C37">
        <v>28.495999999999999</v>
      </c>
      <c r="D37">
        <v>8.7680000000000007</v>
      </c>
      <c r="E37">
        <v>0</v>
      </c>
      <c r="F37">
        <v>0</v>
      </c>
      <c r="G37">
        <v>24.882000000000001</v>
      </c>
      <c r="H37">
        <v>0</v>
      </c>
      <c r="I37">
        <v>45.72</v>
      </c>
      <c r="J37">
        <v>11.43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139.08000000000001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20.731850000000001</v>
      </c>
      <c r="W37">
        <v>46.399079999999998</v>
      </c>
      <c r="X37">
        <v>98.34375</v>
      </c>
      <c r="Y37">
        <v>0</v>
      </c>
      <c r="Z37">
        <v>1.1000000000000001</v>
      </c>
      <c r="AA37">
        <v>17.774999999999999</v>
      </c>
      <c r="AB37">
        <v>26.372</v>
      </c>
      <c r="AC37">
        <v>30.112666000000001</v>
      </c>
      <c r="AD37">
        <v>0</v>
      </c>
      <c r="AE37">
        <v>34.022399999999998</v>
      </c>
      <c r="AF37">
        <v>18.288</v>
      </c>
      <c r="AG37">
        <v>44.924799999999998</v>
      </c>
      <c r="AH37">
        <v>58.62</v>
      </c>
      <c r="AI37">
        <v>0</v>
      </c>
      <c r="AJ37">
        <v>0</v>
      </c>
      <c r="AK37">
        <v>26.3</v>
      </c>
      <c r="AL37">
        <v>2.7888000000000002</v>
      </c>
      <c r="AM37">
        <v>0</v>
      </c>
      <c r="AN37">
        <v>0.70523999999999998</v>
      </c>
      <c r="AO37">
        <v>0</v>
      </c>
      <c r="AP37">
        <v>3.0743999999999998</v>
      </c>
      <c r="AQ37">
        <v>65.207999999999998</v>
      </c>
      <c r="AR37">
        <v>3.3119999999999998</v>
      </c>
      <c r="AS37">
        <v>6.0533999999999999</v>
      </c>
      <c r="AT37">
        <v>14.9968</v>
      </c>
      <c r="AU37">
        <v>0</v>
      </c>
      <c r="AV37">
        <v>8.7680000000000007</v>
      </c>
      <c r="AW37">
        <v>51.121200000000002</v>
      </c>
      <c r="AX37">
        <v>18.288</v>
      </c>
      <c r="AY37">
        <v>0</v>
      </c>
      <c r="AZ37">
        <f t="shared" si="0"/>
        <v>35.198039999999992</v>
      </c>
      <c r="BA37">
        <f t="shared" si="1"/>
        <v>3012.9353949999995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1.0900000000000001</v>
      </c>
      <c r="BQ37">
        <v>0</v>
      </c>
      <c r="BR37">
        <v>0</v>
      </c>
      <c r="BS37">
        <v>1.64</v>
      </c>
      <c r="BT37">
        <v>0</v>
      </c>
      <c r="BU37">
        <v>0</v>
      </c>
      <c r="BV37">
        <v>0</v>
      </c>
      <c r="BW37">
        <v>7.76</v>
      </c>
      <c r="BX37">
        <v>0</v>
      </c>
      <c r="BY37">
        <v>0.26</v>
      </c>
      <c r="BZ37">
        <v>0</v>
      </c>
      <c r="CA37">
        <v>0</v>
      </c>
      <c r="CB37">
        <v>1.84</v>
      </c>
      <c r="CC37">
        <v>0.84</v>
      </c>
      <c r="CD37">
        <v>0.42</v>
      </c>
      <c r="CE37">
        <v>0.97</v>
      </c>
      <c r="CF37">
        <v>0</v>
      </c>
      <c r="CG37">
        <v>3.77</v>
      </c>
      <c r="CH37">
        <v>0.47039999999999998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2.25</v>
      </c>
      <c r="CP37">
        <v>0.49764000000000003</v>
      </c>
      <c r="CQ37">
        <v>0</v>
      </c>
      <c r="CR37">
        <v>2.34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35.198039999999992</v>
      </c>
    </row>
    <row r="38" spans="1:114">
      <c r="A38" t="s">
        <v>80</v>
      </c>
      <c r="B38">
        <v>0</v>
      </c>
      <c r="C38">
        <v>28.495999999999999</v>
      </c>
      <c r="D38">
        <v>8.7680000000000007</v>
      </c>
      <c r="E38">
        <v>0</v>
      </c>
      <c r="F38">
        <v>0</v>
      </c>
      <c r="G38">
        <v>24.882000000000001</v>
      </c>
      <c r="H38">
        <v>0</v>
      </c>
      <c r="I38">
        <v>45.72</v>
      </c>
      <c r="J38">
        <v>11.43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139.08000000000001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20.731850000000001</v>
      </c>
      <c r="W38">
        <v>46.399079999999998</v>
      </c>
      <c r="X38">
        <v>98.34375</v>
      </c>
      <c r="Y38">
        <v>0</v>
      </c>
      <c r="Z38">
        <v>0</v>
      </c>
      <c r="AA38">
        <v>3.7919999999999998</v>
      </c>
      <c r="AB38">
        <v>12.492000000000001</v>
      </c>
      <c r="AC38">
        <v>20.074670999999999</v>
      </c>
      <c r="AD38">
        <v>0</v>
      </c>
      <c r="AE38">
        <v>34.022399999999998</v>
      </c>
      <c r="AF38">
        <v>18.288</v>
      </c>
      <c r="AG38">
        <v>44.924799999999998</v>
      </c>
      <c r="AH38">
        <v>39.08</v>
      </c>
      <c r="AI38">
        <v>0</v>
      </c>
      <c r="AJ38">
        <v>0</v>
      </c>
      <c r="AK38">
        <v>26.3</v>
      </c>
      <c r="AL38">
        <v>2.7888000000000002</v>
      </c>
      <c r="AM38">
        <v>0</v>
      </c>
      <c r="AN38">
        <v>0.70523999999999998</v>
      </c>
      <c r="AO38">
        <v>0</v>
      </c>
      <c r="AP38">
        <v>3.0743999999999998</v>
      </c>
      <c r="AQ38">
        <v>65.207999999999998</v>
      </c>
      <c r="AR38">
        <v>3.3119999999999998</v>
      </c>
      <c r="AS38">
        <v>6.0533999999999999</v>
      </c>
      <c r="AT38">
        <v>14.9968</v>
      </c>
      <c r="AU38">
        <v>0</v>
      </c>
      <c r="AV38">
        <v>8.7680000000000007</v>
      </c>
      <c r="AW38">
        <v>51.121200000000002</v>
      </c>
      <c r="AX38">
        <v>18.288</v>
      </c>
      <c r="AY38">
        <v>0</v>
      </c>
      <c r="AZ38">
        <f t="shared" si="0"/>
        <v>35.261240000000001</v>
      </c>
      <c r="BA38">
        <f t="shared" si="1"/>
        <v>2954.4575999999993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1.0900000000000001</v>
      </c>
      <c r="BQ38">
        <v>0</v>
      </c>
      <c r="BR38">
        <v>0</v>
      </c>
      <c r="BS38">
        <v>1.64</v>
      </c>
      <c r="BT38">
        <v>0</v>
      </c>
      <c r="BU38">
        <v>0</v>
      </c>
      <c r="BV38">
        <v>0</v>
      </c>
      <c r="BW38">
        <v>7.98</v>
      </c>
      <c r="BX38">
        <v>0</v>
      </c>
      <c r="BY38">
        <v>0.26</v>
      </c>
      <c r="BZ38">
        <v>0</v>
      </c>
      <c r="CA38">
        <v>0</v>
      </c>
      <c r="CB38">
        <v>1.84</v>
      </c>
      <c r="CC38">
        <v>0.84</v>
      </c>
      <c r="CD38">
        <v>0.42</v>
      </c>
      <c r="CE38">
        <v>0.97</v>
      </c>
      <c r="CF38">
        <v>0</v>
      </c>
      <c r="CG38">
        <v>3.77</v>
      </c>
      <c r="CH38">
        <v>0.31359999999999999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2.25</v>
      </c>
      <c r="CP38">
        <v>0.49764000000000003</v>
      </c>
      <c r="CQ38">
        <v>0</v>
      </c>
      <c r="CR38">
        <v>2.34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35.261240000000001</v>
      </c>
    </row>
    <row r="39" spans="1:114">
      <c r="A39" t="s">
        <v>81</v>
      </c>
      <c r="B39">
        <v>0</v>
      </c>
      <c r="C39">
        <v>28.495999999999999</v>
      </c>
      <c r="D39">
        <v>8.7680000000000007</v>
      </c>
      <c r="E39">
        <v>0</v>
      </c>
      <c r="F39">
        <v>0</v>
      </c>
      <c r="G39">
        <v>0</v>
      </c>
      <c r="H39">
        <v>0</v>
      </c>
      <c r="I39">
        <v>59.436</v>
      </c>
      <c r="J39">
        <v>5.7149999999999999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139.08000000000001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20.731850000000001</v>
      </c>
      <c r="W39">
        <v>46.399079999999998</v>
      </c>
      <c r="X39">
        <v>98.34375</v>
      </c>
      <c r="Y39">
        <v>0</v>
      </c>
      <c r="Z39">
        <v>0</v>
      </c>
      <c r="AA39">
        <v>0</v>
      </c>
      <c r="AB39">
        <v>4.1639999999999997</v>
      </c>
      <c r="AC39">
        <v>9.4996799999999997</v>
      </c>
      <c r="AD39">
        <v>0</v>
      </c>
      <c r="AE39">
        <v>17.011199999999999</v>
      </c>
      <c r="AF39">
        <v>9.1440000000000001</v>
      </c>
      <c r="AG39">
        <v>44.924799999999998</v>
      </c>
      <c r="AH39">
        <v>19.54</v>
      </c>
      <c r="AI39">
        <v>0</v>
      </c>
      <c r="AJ39">
        <v>0</v>
      </c>
      <c r="AK39">
        <v>26.3</v>
      </c>
      <c r="AL39">
        <v>2.7888000000000002</v>
      </c>
      <c r="AM39">
        <v>0</v>
      </c>
      <c r="AN39">
        <v>0.70523999999999998</v>
      </c>
      <c r="AO39">
        <v>0</v>
      </c>
      <c r="AP39">
        <v>2.5619999999999998</v>
      </c>
      <c r="AQ39">
        <v>65.207999999999998</v>
      </c>
      <c r="AR39">
        <v>3.3119999999999998</v>
      </c>
      <c r="AS39">
        <v>6.0533999999999999</v>
      </c>
      <c r="AT39">
        <v>14.9968</v>
      </c>
      <c r="AU39">
        <v>0</v>
      </c>
      <c r="AV39">
        <v>8.7680000000000007</v>
      </c>
      <c r="AW39">
        <v>76.003200000000007</v>
      </c>
      <c r="AX39">
        <v>11.43</v>
      </c>
      <c r="AY39">
        <v>0</v>
      </c>
      <c r="AZ39">
        <f t="shared" si="0"/>
        <v>35.104439999999997</v>
      </c>
      <c r="BA39">
        <f t="shared" si="1"/>
        <v>2886.5412089999995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1.0900000000000001</v>
      </c>
      <c r="BQ39">
        <v>0</v>
      </c>
      <c r="BR39">
        <v>0</v>
      </c>
      <c r="BS39">
        <v>1.64</v>
      </c>
      <c r="BT39">
        <v>0</v>
      </c>
      <c r="BU39">
        <v>0</v>
      </c>
      <c r="BV39">
        <v>0</v>
      </c>
      <c r="BW39">
        <v>7.98</v>
      </c>
      <c r="BX39">
        <v>0</v>
      </c>
      <c r="BY39">
        <v>0.26</v>
      </c>
      <c r="BZ39">
        <v>0</v>
      </c>
      <c r="CA39">
        <v>0</v>
      </c>
      <c r="CB39">
        <v>1.84</v>
      </c>
      <c r="CC39">
        <v>0.84</v>
      </c>
      <c r="CD39">
        <v>0.42</v>
      </c>
      <c r="CE39">
        <v>0.97</v>
      </c>
      <c r="CF39">
        <v>0</v>
      </c>
      <c r="CG39">
        <v>3.77</v>
      </c>
      <c r="CH39">
        <v>0.15679999999999999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2.25</v>
      </c>
      <c r="CP39">
        <v>0.49764000000000003</v>
      </c>
      <c r="CQ39">
        <v>0</v>
      </c>
      <c r="CR39">
        <v>2.34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35.104439999999997</v>
      </c>
    </row>
    <row r="40" spans="1:114">
      <c r="A40" t="s">
        <v>82</v>
      </c>
      <c r="B40">
        <v>0</v>
      </c>
      <c r="C40">
        <v>28.495999999999999</v>
      </c>
      <c r="D40">
        <v>8.7680000000000007</v>
      </c>
      <c r="E40">
        <v>0</v>
      </c>
      <c r="F40">
        <v>0</v>
      </c>
      <c r="G40">
        <v>0</v>
      </c>
      <c r="H40">
        <v>0</v>
      </c>
      <c r="I40">
        <v>59.436</v>
      </c>
      <c r="J40">
        <v>5.7149999999999999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139.08000000000001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20.731850000000001</v>
      </c>
      <c r="W40">
        <v>46.399079999999998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17.011199999999999</v>
      </c>
      <c r="AF40">
        <v>9.1440000000000001</v>
      </c>
      <c r="AG40">
        <v>44.924799999999998</v>
      </c>
      <c r="AH40">
        <v>19.54</v>
      </c>
      <c r="AI40">
        <v>0</v>
      </c>
      <c r="AJ40">
        <v>0</v>
      </c>
      <c r="AK40">
        <v>26.3</v>
      </c>
      <c r="AL40">
        <v>2.7888000000000002</v>
      </c>
      <c r="AM40">
        <v>0</v>
      </c>
      <c r="AN40">
        <v>0.70523999999999998</v>
      </c>
      <c r="AO40">
        <v>0</v>
      </c>
      <c r="AP40">
        <v>2.5619999999999998</v>
      </c>
      <c r="AQ40">
        <v>65.207999999999998</v>
      </c>
      <c r="AR40">
        <v>3.3119999999999998</v>
      </c>
      <c r="AS40">
        <v>6.0533999999999999</v>
      </c>
      <c r="AT40">
        <v>14.9968</v>
      </c>
      <c r="AU40">
        <v>0</v>
      </c>
      <c r="AV40">
        <v>8.7680000000000007</v>
      </c>
      <c r="AW40">
        <v>76.003200000000007</v>
      </c>
      <c r="AX40">
        <v>11.43</v>
      </c>
      <c r="AY40">
        <v>0</v>
      </c>
      <c r="AZ40">
        <f t="shared" si="0"/>
        <v>35.234439999999992</v>
      </c>
      <c r="BA40">
        <f t="shared" si="1"/>
        <v>2873.0075289999995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1.0900000000000001</v>
      </c>
      <c r="BQ40">
        <v>0</v>
      </c>
      <c r="BR40">
        <v>0</v>
      </c>
      <c r="BS40">
        <v>1.64</v>
      </c>
      <c r="BT40">
        <v>0</v>
      </c>
      <c r="BU40">
        <v>0</v>
      </c>
      <c r="BV40">
        <v>0</v>
      </c>
      <c r="BW40">
        <v>8.11</v>
      </c>
      <c r="BX40">
        <v>0</v>
      </c>
      <c r="BY40">
        <v>0.26</v>
      </c>
      <c r="BZ40">
        <v>0</v>
      </c>
      <c r="CA40">
        <v>0</v>
      </c>
      <c r="CB40">
        <v>1.84</v>
      </c>
      <c r="CC40">
        <v>0.84</v>
      </c>
      <c r="CD40">
        <v>0.42</v>
      </c>
      <c r="CE40">
        <v>0.97</v>
      </c>
      <c r="CF40">
        <v>0</v>
      </c>
      <c r="CG40">
        <v>3.77</v>
      </c>
      <c r="CH40">
        <v>0.15679999999999999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2.25</v>
      </c>
      <c r="CP40">
        <v>0.49764000000000003</v>
      </c>
      <c r="CQ40">
        <v>0</v>
      </c>
      <c r="CR40">
        <v>2.34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35.234439999999992</v>
      </c>
    </row>
    <row r="41" spans="1:114">
      <c r="A41" t="s">
        <v>83</v>
      </c>
      <c r="B41">
        <v>0</v>
      </c>
      <c r="C41">
        <v>28.495999999999999</v>
      </c>
      <c r="D41">
        <v>8.7680000000000007</v>
      </c>
      <c r="E41">
        <v>0</v>
      </c>
      <c r="F41">
        <v>0</v>
      </c>
      <c r="G41">
        <v>0</v>
      </c>
      <c r="H41">
        <v>0</v>
      </c>
      <c r="I41">
        <v>59.436</v>
      </c>
      <c r="J41">
        <v>5.7149999999999999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139.08000000000001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20.731850000000001</v>
      </c>
      <c r="W41">
        <v>46.399079999999998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16.479600000000001</v>
      </c>
      <c r="AF41">
        <v>9.1440000000000001</v>
      </c>
      <c r="AG41">
        <v>44.924799999999998</v>
      </c>
      <c r="AH41">
        <v>7.8159999999999998</v>
      </c>
      <c r="AI41">
        <v>0</v>
      </c>
      <c r="AJ41">
        <v>0</v>
      </c>
      <c r="AK41">
        <v>26.3</v>
      </c>
      <c r="AL41">
        <v>2.7888000000000002</v>
      </c>
      <c r="AM41">
        <v>0</v>
      </c>
      <c r="AN41">
        <v>0.70523999999999998</v>
      </c>
      <c r="AO41">
        <v>0</v>
      </c>
      <c r="AP41">
        <v>0.51239999999999997</v>
      </c>
      <c r="AQ41">
        <v>65.207999999999998</v>
      </c>
      <c r="AR41">
        <v>3.3119999999999998</v>
      </c>
      <c r="AS41">
        <v>8.0711999999999993</v>
      </c>
      <c r="AT41">
        <v>14.9968</v>
      </c>
      <c r="AU41">
        <v>0</v>
      </c>
      <c r="AV41">
        <v>8.7680000000000007</v>
      </c>
      <c r="AW41">
        <v>76.003200000000007</v>
      </c>
      <c r="AX41">
        <v>11.43</v>
      </c>
      <c r="AY41">
        <v>0</v>
      </c>
      <c r="AZ41">
        <f t="shared" si="0"/>
        <v>35.259239999999991</v>
      </c>
      <c r="BA41">
        <f t="shared" si="1"/>
        <v>2860.7449289999995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1.0900000000000001</v>
      </c>
      <c r="BQ41">
        <v>0</v>
      </c>
      <c r="BR41">
        <v>0</v>
      </c>
      <c r="BS41">
        <v>1.64</v>
      </c>
      <c r="BT41">
        <v>0</v>
      </c>
      <c r="BU41">
        <v>0</v>
      </c>
      <c r="BV41">
        <v>0</v>
      </c>
      <c r="BW41">
        <v>8.23</v>
      </c>
      <c r="BX41">
        <v>0</v>
      </c>
      <c r="BY41">
        <v>0.26</v>
      </c>
      <c r="BZ41">
        <v>0</v>
      </c>
      <c r="CA41">
        <v>0</v>
      </c>
      <c r="CB41">
        <v>1.84</v>
      </c>
      <c r="CC41">
        <v>0.84</v>
      </c>
      <c r="CD41">
        <v>0.42</v>
      </c>
      <c r="CE41">
        <v>0.97</v>
      </c>
      <c r="CF41">
        <v>0</v>
      </c>
      <c r="CG41">
        <v>3.77</v>
      </c>
      <c r="CH41">
        <v>6.1600000000000002E-2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2.25</v>
      </c>
      <c r="CP41">
        <v>0.49764000000000003</v>
      </c>
      <c r="CQ41">
        <v>0</v>
      </c>
      <c r="CR41">
        <v>2.34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35.259239999999991</v>
      </c>
    </row>
    <row r="42" spans="1:114">
      <c r="A42" t="s">
        <v>84</v>
      </c>
      <c r="B42">
        <v>0</v>
      </c>
      <c r="C42">
        <v>28.495999999999999</v>
      </c>
      <c r="D42">
        <v>8.7680000000000007</v>
      </c>
      <c r="E42">
        <v>0</v>
      </c>
      <c r="F42">
        <v>0</v>
      </c>
      <c r="G42">
        <v>0</v>
      </c>
      <c r="H42">
        <v>0</v>
      </c>
      <c r="I42">
        <v>59.436</v>
      </c>
      <c r="J42">
        <v>5.7149999999999999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139.08000000000001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20.731850000000001</v>
      </c>
      <c r="W42">
        <v>46.399079999999998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9.1440000000000001</v>
      </c>
      <c r="AG42">
        <v>44.924799999999998</v>
      </c>
      <c r="AH42">
        <v>0</v>
      </c>
      <c r="AI42">
        <v>0</v>
      </c>
      <c r="AJ42">
        <v>0</v>
      </c>
      <c r="AK42">
        <v>26.3</v>
      </c>
      <c r="AL42">
        <v>2.7888000000000002</v>
      </c>
      <c r="AM42">
        <v>0</v>
      </c>
      <c r="AN42">
        <v>0.70523999999999998</v>
      </c>
      <c r="AO42">
        <v>0</v>
      </c>
      <c r="AP42">
        <v>0.51239999999999997</v>
      </c>
      <c r="AQ42">
        <v>65.207999999999998</v>
      </c>
      <c r="AR42">
        <v>30.911999999999999</v>
      </c>
      <c r="AS42">
        <v>8.0711999999999993</v>
      </c>
      <c r="AT42">
        <v>14.9968</v>
      </c>
      <c r="AU42">
        <v>0</v>
      </c>
      <c r="AV42">
        <v>8.7680000000000007</v>
      </c>
      <c r="AW42">
        <v>76.003200000000007</v>
      </c>
      <c r="AX42">
        <v>11.43</v>
      </c>
      <c r="AY42">
        <v>0</v>
      </c>
      <c r="AZ42">
        <f t="shared" si="0"/>
        <v>35.357639999999989</v>
      </c>
      <c r="BA42">
        <f t="shared" si="1"/>
        <v>2864.1477289999998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1.0900000000000001</v>
      </c>
      <c r="BQ42">
        <v>0</v>
      </c>
      <c r="BR42">
        <v>0</v>
      </c>
      <c r="BS42">
        <v>1.64</v>
      </c>
      <c r="BT42">
        <v>0</v>
      </c>
      <c r="BU42">
        <v>0</v>
      </c>
      <c r="BV42">
        <v>0</v>
      </c>
      <c r="BW42">
        <v>8.36</v>
      </c>
      <c r="BX42">
        <v>0</v>
      </c>
      <c r="BY42">
        <v>0.26</v>
      </c>
      <c r="BZ42">
        <v>0</v>
      </c>
      <c r="CA42">
        <v>0</v>
      </c>
      <c r="CB42">
        <v>1.84</v>
      </c>
      <c r="CC42">
        <v>0.86</v>
      </c>
      <c r="CD42">
        <v>0.43</v>
      </c>
      <c r="CE42">
        <v>0.97</v>
      </c>
      <c r="CF42">
        <v>0</v>
      </c>
      <c r="CG42">
        <v>3.77</v>
      </c>
      <c r="CH42">
        <v>0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2.25</v>
      </c>
      <c r="CP42">
        <v>0.49764000000000003</v>
      </c>
      <c r="CQ42">
        <v>0</v>
      </c>
      <c r="CR42">
        <v>2.34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35.357639999999989</v>
      </c>
    </row>
    <row r="43" spans="1:114">
      <c r="A43" t="s">
        <v>85</v>
      </c>
      <c r="B43">
        <v>0</v>
      </c>
      <c r="C43">
        <v>28.495999999999999</v>
      </c>
      <c r="D43">
        <v>8.7680000000000007</v>
      </c>
      <c r="E43">
        <v>0</v>
      </c>
      <c r="F43">
        <v>0</v>
      </c>
      <c r="G43">
        <v>0</v>
      </c>
      <c r="H43">
        <v>0</v>
      </c>
      <c r="I43">
        <v>59.436</v>
      </c>
      <c r="J43">
        <v>5.7149999999999999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139.08000000000001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20.731850000000001</v>
      </c>
      <c r="W43">
        <v>46.399079999999998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9.1440000000000001</v>
      </c>
      <c r="AG43">
        <v>44.924799999999998</v>
      </c>
      <c r="AH43">
        <v>0</v>
      </c>
      <c r="AI43">
        <v>0</v>
      </c>
      <c r="AJ43">
        <v>0</v>
      </c>
      <c r="AK43">
        <v>26.3</v>
      </c>
      <c r="AL43">
        <v>2.7888000000000002</v>
      </c>
      <c r="AM43">
        <v>0</v>
      </c>
      <c r="AN43">
        <v>0.70523999999999998</v>
      </c>
      <c r="AO43">
        <v>0</v>
      </c>
      <c r="AP43">
        <v>1.2809999999999999</v>
      </c>
      <c r="AQ43">
        <v>48.905999999999999</v>
      </c>
      <c r="AR43">
        <v>30.911999999999999</v>
      </c>
      <c r="AS43">
        <v>8.0711999999999993</v>
      </c>
      <c r="AT43">
        <v>14.9968</v>
      </c>
      <c r="AU43">
        <v>0</v>
      </c>
      <c r="AV43">
        <v>8.7680000000000007</v>
      </c>
      <c r="AW43">
        <v>76.003200000000007</v>
      </c>
      <c r="AX43">
        <v>11.43</v>
      </c>
      <c r="AY43">
        <v>0</v>
      </c>
      <c r="AZ43">
        <f t="shared" si="0"/>
        <v>35.487639999999999</v>
      </c>
      <c r="BA43">
        <f t="shared" si="1"/>
        <v>2848.7443289999992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1.0900000000000001</v>
      </c>
      <c r="BQ43">
        <v>0</v>
      </c>
      <c r="BR43">
        <v>0</v>
      </c>
      <c r="BS43">
        <v>1.64</v>
      </c>
      <c r="BT43">
        <v>0</v>
      </c>
      <c r="BU43">
        <v>0</v>
      </c>
      <c r="BV43">
        <v>0</v>
      </c>
      <c r="BW43">
        <v>8.49</v>
      </c>
      <c r="BX43">
        <v>0</v>
      </c>
      <c r="BY43">
        <v>0.26</v>
      </c>
      <c r="BZ43">
        <v>0</v>
      </c>
      <c r="CA43">
        <v>0</v>
      </c>
      <c r="CB43">
        <v>1.84</v>
      </c>
      <c r="CC43">
        <v>0.86</v>
      </c>
      <c r="CD43">
        <v>0.43</v>
      </c>
      <c r="CE43">
        <v>0.97</v>
      </c>
      <c r="CF43">
        <v>0</v>
      </c>
      <c r="CG43">
        <v>3.77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2.25</v>
      </c>
      <c r="CP43">
        <v>0.49764000000000003</v>
      </c>
      <c r="CQ43">
        <v>0</v>
      </c>
      <c r="CR43">
        <v>2.34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35.487639999999999</v>
      </c>
    </row>
    <row r="44" spans="1:114">
      <c r="A44" t="s">
        <v>86</v>
      </c>
      <c r="B44">
        <v>0</v>
      </c>
      <c r="C44">
        <v>28.495999999999999</v>
      </c>
      <c r="D44">
        <v>8.7680000000000007</v>
      </c>
      <c r="E44">
        <v>0</v>
      </c>
      <c r="F44">
        <v>0</v>
      </c>
      <c r="G44">
        <v>0</v>
      </c>
      <c r="H44">
        <v>0</v>
      </c>
      <c r="I44">
        <v>59.436</v>
      </c>
      <c r="J44">
        <v>5.7149999999999999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139.08000000000001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20.731850000000001</v>
      </c>
      <c r="W44">
        <v>46.399079999999998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44.924799999999998</v>
      </c>
      <c r="AH44">
        <v>0</v>
      </c>
      <c r="AI44">
        <v>0</v>
      </c>
      <c r="AJ44">
        <v>0</v>
      </c>
      <c r="AK44">
        <v>26.3</v>
      </c>
      <c r="AL44">
        <v>2.7888000000000002</v>
      </c>
      <c r="AM44">
        <v>0</v>
      </c>
      <c r="AN44">
        <v>0.70523999999999998</v>
      </c>
      <c r="AO44">
        <v>0</v>
      </c>
      <c r="AP44">
        <v>1.2809999999999999</v>
      </c>
      <c r="AQ44">
        <v>31.68</v>
      </c>
      <c r="AR44">
        <v>4.4160000000000004</v>
      </c>
      <c r="AS44">
        <v>8.0711999999999993</v>
      </c>
      <c r="AT44">
        <v>14.9968</v>
      </c>
      <c r="AU44">
        <v>0</v>
      </c>
      <c r="AV44">
        <v>8.7680000000000007</v>
      </c>
      <c r="AW44">
        <v>76.003200000000007</v>
      </c>
      <c r="AX44">
        <v>11.43</v>
      </c>
      <c r="AY44">
        <v>0</v>
      </c>
      <c r="AZ44">
        <f t="shared" si="0"/>
        <v>35.557639999999992</v>
      </c>
      <c r="BA44">
        <f t="shared" si="1"/>
        <v>2805.0923289999996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1.0900000000000001</v>
      </c>
      <c r="BQ44">
        <v>0</v>
      </c>
      <c r="BR44">
        <v>0</v>
      </c>
      <c r="BS44">
        <v>1.64</v>
      </c>
      <c r="BT44">
        <v>0</v>
      </c>
      <c r="BU44">
        <v>0</v>
      </c>
      <c r="BV44">
        <v>0</v>
      </c>
      <c r="BW44">
        <v>8.49</v>
      </c>
      <c r="BX44">
        <v>0</v>
      </c>
      <c r="BY44">
        <v>0.26</v>
      </c>
      <c r="BZ44">
        <v>0</v>
      </c>
      <c r="CA44">
        <v>0</v>
      </c>
      <c r="CB44">
        <v>1.84</v>
      </c>
      <c r="CC44">
        <v>0.91</v>
      </c>
      <c r="CD44">
        <v>0.45</v>
      </c>
      <c r="CE44">
        <v>0.97</v>
      </c>
      <c r="CF44">
        <v>0</v>
      </c>
      <c r="CG44">
        <v>3.77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2.25</v>
      </c>
      <c r="CP44">
        <v>0.49764000000000003</v>
      </c>
      <c r="CQ44">
        <v>0</v>
      </c>
      <c r="CR44">
        <v>2.34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35.557639999999992</v>
      </c>
    </row>
    <row r="45" spans="1:114">
      <c r="A45" t="s">
        <v>87</v>
      </c>
      <c r="B45">
        <v>0</v>
      </c>
      <c r="C45">
        <v>31.783999999999999</v>
      </c>
      <c r="D45">
        <v>5.48</v>
      </c>
      <c r="E45">
        <v>0</v>
      </c>
      <c r="F45">
        <v>0</v>
      </c>
      <c r="G45">
        <v>0</v>
      </c>
      <c r="H45">
        <v>0</v>
      </c>
      <c r="I45">
        <v>59.436</v>
      </c>
      <c r="J45">
        <v>5.7149999999999999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139.08000000000001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20.731850000000001</v>
      </c>
      <c r="W45">
        <v>46.399079999999998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44.924799999999998</v>
      </c>
      <c r="AH45">
        <v>0</v>
      </c>
      <c r="AI45">
        <v>0</v>
      </c>
      <c r="AJ45">
        <v>0</v>
      </c>
      <c r="AK45">
        <v>26.3</v>
      </c>
      <c r="AL45">
        <v>2.7888000000000002</v>
      </c>
      <c r="AM45">
        <v>0</v>
      </c>
      <c r="AN45">
        <v>0.70523999999999998</v>
      </c>
      <c r="AO45">
        <v>0</v>
      </c>
      <c r="AP45">
        <v>1.2809999999999999</v>
      </c>
      <c r="AQ45">
        <v>16.302</v>
      </c>
      <c r="AR45">
        <v>4.4160000000000004</v>
      </c>
      <c r="AS45">
        <v>16.680479999999999</v>
      </c>
      <c r="AT45">
        <v>14.9968</v>
      </c>
      <c r="AU45">
        <v>0</v>
      </c>
      <c r="AV45">
        <v>8.7680000000000007</v>
      </c>
      <c r="AW45">
        <v>76.003200000000007</v>
      </c>
      <c r="AX45">
        <v>11.43</v>
      </c>
      <c r="AY45">
        <v>0</v>
      </c>
      <c r="AZ45">
        <f t="shared" si="0"/>
        <v>35.667639999999992</v>
      </c>
      <c r="BA45">
        <f t="shared" si="1"/>
        <v>2798.4336090000002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1.0900000000000001</v>
      </c>
      <c r="BQ45">
        <v>0</v>
      </c>
      <c r="BR45">
        <v>0</v>
      </c>
      <c r="BS45">
        <v>1.64</v>
      </c>
      <c r="BT45">
        <v>0</v>
      </c>
      <c r="BU45">
        <v>0</v>
      </c>
      <c r="BV45">
        <v>0</v>
      </c>
      <c r="BW45">
        <v>8.6</v>
      </c>
      <c r="BX45">
        <v>0</v>
      </c>
      <c r="BY45">
        <v>0.26</v>
      </c>
      <c r="BZ45">
        <v>0</v>
      </c>
      <c r="CA45">
        <v>0</v>
      </c>
      <c r="CB45">
        <v>1.84</v>
      </c>
      <c r="CC45">
        <v>0.91</v>
      </c>
      <c r="CD45">
        <v>0.45</v>
      </c>
      <c r="CE45">
        <v>0.97</v>
      </c>
      <c r="CF45">
        <v>0</v>
      </c>
      <c r="CG45">
        <v>3.77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2.25</v>
      </c>
      <c r="CP45">
        <v>0.49764000000000003</v>
      </c>
      <c r="CQ45">
        <v>0</v>
      </c>
      <c r="CR45">
        <v>2.34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35.667639999999992</v>
      </c>
    </row>
    <row r="46" spans="1:114">
      <c r="A46" t="s">
        <v>88</v>
      </c>
      <c r="B46">
        <v>0</v>
      </c>
      <c r="C46">
        <v>35.072000000000003</v>
      </c>
      <c r="D46">
        <v>2.1920000000000002</v>
      </c>
      <c r="E46">
        <v>0</v>
      </c>
      <c r="F46">
        <v>0</v>
      </c>
      <c r="G46">
        <v>0</v>
      </c>
      <c r="H46">
        <v>0</v>
      </c>
      <c r="I46">
        <v>59.436</v>
      </c>
      <c r="J46">
        <v>5.7149999999999999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139.08000000000001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20.731850000000001</v>
      </c>
      <c r="W46">
        <v>46.399079999999998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44.924799999999998</v>
      </c>
      <c r="AH46">
        <v>0</v>
      </c>
      <c r="AI46">
        <v>0</v>
      </c>
      <c r="AJ46">
        <v>0</v>
      </c>
      <c r="AK46">
        <v>26.3</v>
      </c>
      <c r="AL46">
        <v>2.7888000000000002</v>
      </c>
      <c r="AM46">
        <v>0</v>
      </c>
      <c r="AN46">
        <v>0.70523999999999998</v>
      </c>
      <c r="AO46">
        <v>0</v>
      </c>
      <c r="AP46">
        <v>1.2809999999999999</v>
      </c>
      <c r="AQ46">
        <v>0</v>
      </c>
      <c r="AR46">
        <v>4.4160000000000004</v>
      </c>
      <c r="AS46">
        <v>16.680479999999999</v>
      </c>
      <c r="AT46">
        <v>14.9968</v>
      </c>
      <c r="AU46">
        <v>0</v>
      </c>
      <c r="AV46">
        <v>8.7680000000000007</v>
      </c>
      <c r="AW46">
        <v>76.003200000000007</v>
      </c>
      <c r="AX46">
        <v>11.43</v>
      </c>
      <c r="AY46">
        <v>0</v>
      </c>
      <c r="AZ46">
        <f t="shared" si="0"/>
        <v>35.797639999999987</v>
      </c>
      <c r="BA46">
        <f t="shared" si="1"/>
        <v>2782.2616089999997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1.0900000000000001</v>
      </c>
      <c r="BQ46">
        <v>0</v>
      </c>
      <c r="BR46">
        <v>0</v>
      </c>
      <c r="BS46">
        <v>1.64</v>
      </c>
      <c r="BT46">
        <v>0</v>
      </c>
      <c r="BU46">
        <v>0</v>
      </c>
      <c r="BV46">
        <v>0</v>
      </c>
      <c r="BW46">
        <v>8.73</v>
      </c>
      <c r="BX46">
        <v>0</v>
      </c>
      <c r="BY46">
        <v>0.26</v>
      </c>
      <c r="BZ46">
        <v>0</v>
      </c>
      <c r="CA46">
        <v>0</v>
      </c>
      <c r="CB46">
        <v>1.84</v>
      </c>
      <c r="CC46">
        <v>0.91</v>
      </c>
      <c r="CD46">
        <v>0.45</v>
      </c>
      <c r="CE46">
        <v>0.97</v>
      </c>
      <c r="CF46">
        <v>0</v>
      </c>
      <c r="CG46">
        <v>3.77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2.25</v>
      </c>
      <c r="CP46">
        <v>0.49764000000000003</v>
      </c>
      <c r="CQ46">
        <v>0</v>
      </c>
      <c r="CR46">
        <v>2.34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35.797639999999987</v>
      </c>
    </row>
    <row r="47" spans="1:114">
      <c r="A47" t="s">
        <v>89</v>
      </c>
      <c r="B47">
        <v>0</v>
      </c>
      <c r="C47">
        <v>46.031999999999996</v>
      </c>
      <c r="D47">
        <v>0</v>
      </c>
      <c r="E47">
        <v>0</v>
      </c>
      <c r="F47">
        <v>0</v>
      </c>
      <c r="G47">
        <v>0</v>
      </c>
      <c r="H47">
        <v>0</v>
      </c>
      <c r="I47">
        <v>59.436</v>
      </c>
      <c r="J47">
        <v>5.7149999999999999</v>
      </c>
      <c r="K47">
        <v>687.84215500000005</v>
      </c>
      <c r="L47">
        <v>656.40412500000002</v>
      </c>
      <c r="M47">
        <v>92.92</v>
      </c>
      <c r="N47">
        <v>119.15625</v>
      </c>
      <c r="O47">
        <v>124.79062500000001</v>
      </c>
      <c r="P47">
        <v>139.08000000000001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20.731850000000001</v>
      </c>
      <c r="W47">
        <v>46.399079999999998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44.924799999999998</v>
      </c>
      <c r="AH47">
        <v>0</v>
      </c>
      <c r="AI47">
        <v>0</v>
      </c>
      <c r="AJ47">
        <v>0</v>
      </c>
      <c r="AK47">
        <v>26.3</v>
      </c>
      <c r="AL47">
        <v>2.7888000000000002</v>
      </c>
      <c r="AM47">
        <v>0</v>
      </c>
      <c r="AN47">
        <v>0.70523999999999998</v>
      </c>
      <c r="AO47">
        <v>0</v>
      </c>
      <c r="AP47">
        <v>1.2809999999999999</v>
      </c>
      <c r="AQ47">
        <v>0</v>
      </c>
      <c r="AR47">
        <v>4.4160000000000004</v>
      </c>
      <c r="AS47">
        <v>16.680479999999999</v>
      </c>
      <c r="AT47">
        <v>14.9968</v>
      </c>
      <c r="AU47">
        <v>0</v>
      </c>
      <c r="AV47">
        <v>0</v>
      </c>
      <c r="AW47">
        <v>76.003200000000007</v>
      </c>
      <c r="AX47">
        <v>11.43</v>
      </c>
      <c r="AY47">
        <v>0</v>
      </c>
      <c r="AZ47">
        <f t="shared" si="0"/>
        <v>35.647639999999996</v>
      </c>
      <c r="BA47">
        <f t="shared" si="1"/>
        <v>2782.111609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1.0900000000000001</v>
      </c>
      <c r="BQ47">
        <v>0</v>
      </c>
      <c r="BR47">
        <v>0</v>
      </c>
      <c r="BS47">
        <v>1.64</v>
      </c>
      <c r="BT47">
        <v>0</v>
      </c>
      <c r="BU47">
        <v>0</v>
      </c>
      <c r="BV47">
        <v>0</v>
      </c>
      <c r="BW47">
        <v>8.73</v>
      </c>
      <c r="BX47">
        <v>0</v>
      </c>
      <c r="BY47">
        <v>0.26</v>
      </c>
      <c r="BZ47">
        <v>0</v>
      </c>
      <c r="CA47">
        <v>0</v>
      </c>
      <c r="CB47">
        <v>1.84</v>
      </c>
      <c r="CC47">
        <v>0.91</v>
      </c>
      <c r="CD47">
        <v>0.45</v>
      </c>
      <c r="CE47">
        <v>0.82</v>
      </c>
      <c r="CF47">
        <v>0</v>
      </c>
      <c r="CG47">
        <v>3.77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2.25</v>
      </c>
      <c r="CP47">
        <v>0.49764000000000003</v>
      </c>
      <c r="CQ47">
        <v>0</v>
      </c>
      <c r="CR47">
        <v>2.34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35.647639999999996</v>
      </c>
    </row>
    <row r="48" spans="1:114">
      <c r="A48" t="s">
        <v>90</v>
      </c>
      <c r="B48">
        <v>0</v>
      </c>
      <c r="C48">
        <v>46.031999999999996</v>
      </c>
      <c r="D48">
        <v>0</v>
      </c>
      <c r="E48">
        <v>0</v>
      </c>
      <c r="F48">
        <v>0</v>
      </c>
      <c r="G48">
        <v>0</v>
      </c>
      <c r="H48">
        <v>0</v>
      </c>
      <c r="I48">
        <v>59.436</v>
      </c>
      <c r="J48">
        <v>5.7149999999999999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139.08000000000001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20.731850000000001</v>
      </c>
      <c r="W48">
        <v>46.399079999999998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44.924799999999998</v>
      </c>
      <c r="AH48">
        <v>0</v>
      </c>
      <c r="AI48">
        <v>0</v>
      </c>
      <c r="AJ48">
        <v>0</v>
      </c>
      <c r="AK48">
        <v>26.3</v>
      </c>
      <c r="AL48">
        <v>2.7888000000000002</v>
      </c>
      <c r="AM48">
        <v>0</v>
      </c>
      <c r="AN48">
        <v>0.70523999999999998</v>
      </c>
      <c r="AO48">
        <v>0</v>
      </c>
      <c r="AP48">
        <v>1.2809999999999999</v>
      </c>
      <c r="AQ48">
        <v>0</v>
      </c>
      <c r="AR48">
        <v>4.4160000000000004</v>
      </c>
      <c r="AS48">
        <v>16.680479999999999</v>
      </c>
      <c r="AT48">
        <v>14.9968</v>
      </c>
      <c r="AU48">
        <v>0</v>
      </c>
      <c r="AV48">
        <v>0</v>
      </c>
      <c r="AW48">
        <v>76.003200000000007</v>
      </c>
      <c r="AX48">
        <v>11.43</v>
      </c>
      <c r="AY48">
        <v>0</v>
      </c>
      <c r="AZ48">
        <f t="shared" si="0"/>
        <v>35.597639999999998</v>
      </c>
      <c r="BA48">
        <f t="shared" si="1"/>
        <v>2782.0616089999999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1.0900000000000001</v>
      </c>
      <c r="BQ48">
        <v>0</v>
      </c>
      <c r="BR48">
        <v>0</v>
      </c>
      <c r="BS48">
        <v>1.64</v>
      </c>
      <c r="BT48">
        <v>0</v>
      </c>
      <c r="BU48">
        <v>0</v>
      </c>
      <c r="BV48">
        <v>0</v>
      </c>
      <c r="BW48">
        <v>8.73</v>
      </c>
      <c r="BX48">
        <v>0</v>
      </c>
      <c r="BY48">
        <v>0.26</v>
      </c>
      <c r="BZ48">
        <v>0</v>
      </c>
      <c r="CA48">
        <v>0</v>
      </c>
      <c r="CB48">
        <v>1.84</v>
      </c>
      <c r="CC48">
        <v>0.91</v>
      </c>
      <c r="CD48">
        <v>0.45</v>
      </c>
      <c r="CE48">
        <v>0.77</v>
      </c>
      <c r="CF48">
        <v>0</v>
      </c>
      <c r="CG48">
        <v>3.77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2.25</v>
      </c>
      <c r="CP48">
        <v>0.49764000000000003</v>
      </c>
      <c r="CQ48">
        <v>0</v>
      </c>
      <c r="CR48">
        <v>2.34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35.597639999999998</v>
      </c>
    </row>
    <row r="49" spans="1:114">
      <c r="A49" t="s">
        <v>91</v>
      </c>
      <c r="B49">
        <v>0</v>
      </c>
      <c r="C49">
        <v>46.031999999999996</v>
      </c>
      <c r="D49">
        <v>0</v>
      </c>
      <c r="E49">
        <v>0</v>
      </c>
      <c r="F49">
        <v>0</v>
      </c>
      <c r="G49">
        <v>0</v>
      </c>
      <c r="H49">
        <v>0</v>
      </c>
      <c r="I49">
        <v>59.436</v>
      </c>
      <c r="J49">
        <v>5.7149999999999999</v>
      </c>
      <c r="K49">
        <v>687.84215500000005</v>
      </c>
      <c r="L49">
        <v>656.40412500000002</v>
      </c>
      <c r="M49">
        <v>92.92</v>
      </c>
      <c r="N49">
        <v>119.15625</v>
      </c>
      <c r="O49">
        <v>124.79062500000001</v>
      </c>
      <c r="P49">
        <v>139.08000000000001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20.731850000000001</v>
      </c>
      <c r="W49">
        <v>46.399079999999998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44.924799999999998</v>
      </c>
      <c r="AH49">
        <v>0</v>
      </c>
      <c r="AI49">
        <v>0</v>
      </c>
      <c r="AJ49">
        <v>0</v>
      </c>
      <c r="AK49">
        <v>26.3</v>
      </c>
      <c r="AL49">
        <v>2.7888000000000002</v>
      </c>
      <c r="AM49">
        <v>0</v>
      </c>
      <c r="AN49">
        <v>0.70523999999999998</v>
      </c>
      <c r="AO49">
        <v>0</v>
      </c>
      <c r="AP49">
        <v>1.2809999999999999</v>
      </c>
      <c r="AQ49">
        <v>0</v>
      </c>
      <c r="AR49">
        <v>4.4160000000000004</v>
      </c>
      <c r="AS49">
        <v>9.6854399999999998</v>
      </c>
      <c r="AT49">
        <v>14.9968</v>
      </c>
      <c r="AU49">
        <v>0</v>
      </c>
      <c r="AV49">
        <v>0</v>
      </c>
      <c r="AW49">
        <v>76.003200000000007</v>
      </c>
      <c r="AX49">
        <v>11.43</v>
      </c>
      <c r="AY49">
        <v>0</v>
      </c>
      <c r="AZ49">
        <f t="shared" si="0"/>
        <v>35.647639999999996</v>
      </c>
      <c r="BA49">
        <f t="shared" si="1"/>
        <v>2775.1165690000003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1.0900000000000001</v>
      </c>
      <c r="BQ49">
        <v>0</v>
      </c>
      <c r="BR49">
        <v>0</v>
      </c>
      <c r="BS49">
        <v>1.64</v>
      </c>
      <c r="BT49">
        <v>0</v>
      </c>
      <c r="BU49">
        <v>0</v>
      </c>
      <c r="BV49">
        <v>0</v>
      </c>
      <c r="BW49">
        <v>8.73</v>
      </c>
      <c r="BX49">
        <v>0</v>
      </c>
      <c r="BY49">
        <v>0.26</v>
      </c>
      <c r="BZ49">
        <v>0</v>
      </c>
      <c r="CA49">
        <v>0</v>
      </c>
      <c r="CB49">
        <v>1.89</v>
      </c>
      <c r="CC49">
        <v>0.91</v>
      </c>
      <c r="CD49">
        <v>0.45</v>
      </c>
      <c r="CE49">
        <v>0.77</v>
      </c>
      <c r="CF49">
        <v>0</v>
      </c>
      <c r="CG49">
        <v>3.77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2.25</v>
      </c>
      <c r="CP49">
        <v>0.49764000000000003</v>
      </c>
      <c r="CQ49">
        <v>0</v>
      </c>
      <c r="CR49">
        <v>2.34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35.647639999999996</v>
      </c>
    </row>
    <row r="50" spans="1:114">
      <c r="A50" t="s">
        <v>92</v>
      </c>
      <c r="B50">
        <v>0</v>
      </c>
      <c r="C50">
        <v>46.031999999999996</v>
      </c>
      <c r="D50">
        <v>0</v>
      </c>
      <c r="E50">
        <v>0</v>
      </c>
      <c r="F50">
        <v>0</v>
      </c>
      <c r="G50">
        <v>0</v>
      </c>
      <c r="H50">
        <v>0</v>
      </c>
      <c r="I50">
        <v>59.436</v>
      </c>
      <c r="J50">
        <v>5.7149999999999999</v>
      </c>
      <c r="K50">
        <v>687.84215500000005</v>
      </c>
      <c r="L50">
        <v>656.40412500000002</v>
      </c>
      <c r="M50">
        <v>92.92</v>
      </c>
      <c r="N50">
        <v>119.15625</v>
      </c>
      <c r="O50">
        <v>124.79062500000001</v>
      </c>
      <c r="P50">
        <v>139.08000000000001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20.731850000000001</v>
      </c>
      <c r="W50">
        <v>46.399079999999998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44.924799999999998</v>
      </c>
      <c r="AH50">
        <v>0</v>
      </c>
      <c r="AI50">
        <v>0</v>
      </c>
      <c r="AJ50">
        <v>0</v>
      </c>
      <c r="AK50">
        <v>26.3</v>
      </c>
      <c r="AL50">
        <v>2.7888000000000002</v>
      </c>
      <c r="AM50">
        <v>0</v>
      </c>
      <c r="AN50">
        <v>0.70523999999999998</v>
      </c>
      <c r="AO50">
        <v>0</v>
      </c>
      <c r="AP50">
        <v>1.2809999999999999</v>
      </c>
      <c r="AQ50">
        <v>0</v>
      </c>
      <c r="AR50">
        <v>4.4160000000000004</v>
      </c>
      <c r="AS50">
        <v>9.6854399999999998</v>
      </c>
      <c r="AT50">
        <v>14.9968</v>
      </c>
      <c r="AU50">
        <v>0</v>
      </c>
      <c r="AV50">
        <v>0</v>
      </c>
      <c r="AW50">
        <v>76.003200000000007</v>
      </c>
      <c r="AX50">
        <v>11.43</v>
      </c>
      <c r="AY50">
        <v>0</v>
      </c>
      <c r="AZ50">
        <f t="shared" si="0"/>
        <v>35.717639999999989</v>
      </c>
      <c r="BA50">
        <f t="shared" si="1"/>
        <v>2775.186569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1.0900000000000001</v>
      </c>
      <c r="BQ50">
        <v>0</v>
      </c>
      <c r="BR50">
        <v>0</v>
      </c>
      <c r="BS50">
        <v>1.64</v>
      </c>
      <c r="BT50">
        <v>0</v>
      </c>
      <c r="BU50">
        <v>0</v>
      </c>
      <c r="BV50">
        <v>0</v>
      </c>
      <c r="BW50">
        <v>8.73</v>
      </c>
      <c r="BX50">
        <v>0</v>
      </c>
      <c r="BY50">
        <v>0.26</v>
      </c>
      <c r="BZ50">
        <v>0</v>
      </c>
      <c r="CA50">
        <v>0</v>
      </c>
      <c r="CB50">
        <v>1.89</v>
      </c>
      <c r="CC50">
        <v>0.91</v>
      </c>
      <c r="CD50">
        <v>0.45</v>
      </c>
      <c r="CE50">
        <v>0.84</v>
      </c>
      <c r="CF50">
        <v>0</v>
      </c>
      <c r="CG50">
        <v>3.77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2.25</v>
      </c>
      <c r="CP50">
        <v>0.49764000000000003</v>
      </c>
      <c r="CQ50">
        <v>0</v>
      </c>
      <c r="CR50">
        <v>2.34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35.717639999999989</v>
      </c>
    </row>
    <row r="51" spans="1:114">
      <c r="A51" t="s">
        <v>93</v>
      </c>
      <c r="B51">
        <v>0</v>
      </c>
      <c r="C51">
        <v>46.031999999999996</v>
      </c>
      <c r="D51">
        <v>0</v>
      </c>
      <c r="E51">
        <v>0</v>
      </c>
      <c r="F51">
        <v>0</v>
      </c>
      <c r="G51">
        <v>0</v>
      </c>
      <c r="H51">
        <v>0</v>
      </c>
      <c r="I51">
        <v>75.438000000000002</v>
      </c>
      <c r="J51">
        <v>0</v>
      </c>
      <c r="K51">
        <v>687.84215500000005</v>
      </c>
      <c r="L51">
        <v>656.40412500000002</v>
      </c>
      <c r="M51">
        <v>92.92</v>
      </c>
      <c r="N51">
        <v>119.15625</v>
      </c>
      <c r="O51">
        <v>124.79062500000001</v>
      </c>
      <c r="P51">
        <v>139.08000000000001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20.731850000000001</v>
      </c>
      <c r="W51">
        <v>46.399079999999998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44.924799999999998</v>
      </c>
      <c r="AH51">
        <v>0</v>
      </c>
      <c r="AI51">
        <v>0</v>
      </c>
      <c r="AJ51">
        <v>0</v>
      </c>
      <c r="AK51">
        <v>26.3</v>
      </c>
      <c r="AL51">
        <v>2.7888000000000002</v>
      </c>
      <c r="AM51">
        <v>0</v>
      </c>
      <c r="AN51">
        <v>0.70523999999999998</v>
      </c>
      <c r="AO51">
        <v>0</v>
      </c>
      <c r="AP51">
        <v>2.5619999999999998</v>
      </c>
      <c r="AQ51">
        <v>0</v>
      </c>
      <c r="AR51">
        <v>4.4160000000000004</v>
      </c>
      <c r="AS51">
        <v>9.6854399999999998</v>
      </c>
      <c r="AT51">
        <v>14.9968</v>
      </c>
      <c r="AU51">
        <v>0</v>
      </c>
      <c r="AV51">
        <v>0</v>
      </c>
      <c r="AW51">
        <v>76.003200000000007</v>
      </c>
      <c r="AX51">
        <v>0</v>
      </c>
      <c r="AY51">
        <v>0</v>
      </c>
      <c r="AZ51">
        <f t="shared" si="0"/>
        <v>36.037639999999996</v>
      </c>
      <c r="BA51">
        <f t="shared" si="1"/>
        <v>2775.644569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1.0900000000000001</v>
      </c>
      <c r="BQ51">
        <v>0</v>
      </c>
      <c r="BR51">
        <v>0</v>
      </c>
      <c r="BS51">
        <v>1.64</v>
      </c>
      <c r="BT51">
        <v>0</v>
      </c>
      <c r="BU51">
        <v>0</v>
      </c>
      <c r="BV51">
        <v>0</v>
      </c>
      <c r="BW51">
        <v>8.99</v>
      </c>
      <c r="BX51">
        <v>0</v>
      </c>
      <c r="BY51">
        <v>0.26</v>
      </c>
      <c r="BZ51">
        <v>0</v>
      </c>
      <c r="CA51">
        <v>0</v>
      </c>
      <c r="CB51">
        <v>1.89</v>
      </c>
      <c r="CC51">
        <v>0.91</v>
      </c>
      <c r="CD51">
        <v>0.45</v>
      </c>
      <c r="CE51">
        <v>0.9</v>
      </c>
      <c r="CF51">
        <v>0</v>
      </c>
      <c r="CG51">
        <v>3.77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2.25</v>
      </c>
      <c r="CP51">
        <v>0.49764000000000003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36.037639999999996</v>
      </c>
    </row>
    <row r="52" spans="1:114">
      <c r="A52" t="s">
        <v>94</v>
      </c>
      <c r="B52">
        <v>0</v>
      </c>
      <c r="C52">
        <v>46.031999999999996</v>
      </c>
      <c r="D52">
        <v>0</v>
      </c>
      <c r="E52">
        <v>0</v>
      </c>
      <c r="F52">
        <v>0</v>
      </c>
      <c r="G52">
        <v>0</v>
      </c>
      <c r="H52">
        <v>0</v>
      </c>
      <c r="I52">
        <v>75.438000000000002</v>
      </c>
      <c r="J52">
        <v>0</v>
      </c>
      <c r="K52">
        <v>687.84215500000005</v>
      </c>
      <c r="L52">
        <v>656.40412500000002</v>
      </c>
      <c r="M52">
        <v>92.92</v>
      </c>
      <c r="N52">
        <v>119.15625</v>
      </c>
      <c r="O52">
        <v>124.79062500000001</v>
      </c>
      <c r="P52">
        <v>139.08000000000001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20.731850000000001</v>
      </c>
      <c r="W52">
        <v>46.399079999999998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44.924799999999998</v>
      </c>
      <c r="AH52">
        <v>0</v>
      </c>
      <c r="AI52">
        <v>0</v>
      </c>
      <c r="AJ52">
        <v>0</v>
      </c>
      <c r="AK52">
        <v>26.3</v>
      </c>
      <c r="AL52">
        <v>2.7888000000000002</v>
      </c>
      <c r="AM52">
        <v>0</v>
      </c>
      <c r="AN52">
        <v>0.70523999999999998</v>
      </c>
      <c r="AO52">
        <v>0</v>
      </c>
      <c r="AP52">
        <v>2.5619999999999998</v>
      </c>
      <c r="AQ52">
        <v>0</v>
      </c>
      <c r="AR52">
        <v>4.4160000000000004</v>
      </c>
      <c r="AS52">
        <v>9.6854399999999998</v>
      </c>
      <c r="AT52">
        <v>14.9968</v>
      </c>
      <c r="AU52">
        <v>0</v>
      </c>
      <c r="AV52">
        <v>0</v>
      </c>
      <c r="AW52">
        <v>76.003200000000007</v>
      </c>
      <c r="AX52">
        <v>0</v>
      </c>
      <c r="AY52">
        <v>0</v>
      </c>
      <c r="AZ52">
        <f t="shared" si="0"/>
        <v>36.077639999999988</v>
      </c>
      <c r="BA52">
        <f t="shared" si="1"/>
        <v>2775.684569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1.0900000000000001</v>
      </c>
      <c r="BQ52">
        <v>0</v>
      </c>
      <c r="BR52">
        <v>0</v>
      </c>
      <c r="BS52">
        <v>1.64</v>
      </c>
      <c r="BT52">
        <v>0</v>
      </c>
      <c r="BU52">
        <v>0</v>
      </c>
      <c r="BV52">
        <v>0</v>
      </c>
      <c r="BW52">
        <v>8.99</v>
      </c>
      <c r="BX52">
        <v>0</v>
      </c>
      <c r="BY52">
        <v>0.26</v>
      </c>
      <c r="BZ52">
        <v>0</v>
      </c>
      <c r="CA52">
        <v>0</v>
      </c>
      <c r="CB52">
        <v>1.89</v>
      </c>
      <c r="CC52">
        <v>0.91</v>
      </c>
      <c r="CD52">
        <v>0.45</v>
      </c>
      <c r="CE52">
        <v>0.94</v>
      </c>
      <c r="CF52">
        <v>0</v>
      </c>
      <c r="CG52">
        <v>3.77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2.25</v>
      </c>
      <c r="CP52">
        <v>0.49764000000000003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36.077639999999988</v>
      </c>
    </row>
    <row r="53" spans="1:114">
      <c r="A53" t="s">
        <v>95</v>
      </c>
      <c r="B53">
        <v>0</v>
      </c>
      <c r="C53">
        <v>46.031999999999996</v>
      </c>
      <c r="D53">
        <v>0</v>
      </c>
      <c r="E53">
        <v>0</v>
      </c>
      <c r="F53">
        <v>0</v>
      </c>
      <c r="G53">
        <v>0</v>
      </c>
      <c r="H53">
        <v>0</v>
      </c>
      <c r="I53">
        <v>75.438000000000002</v>
      </c>
      <c r="J53">
        <v>0</v>
      </c>
      <c r="K53">
        <v>687.84215500000005</v>
      </c>
      <c r="L53">
        <v>656.40412500000002</v>
      </c>
      <c r="M53">
        <v>92.92</v>
      </c>
      <c r="N53">
        <v>119.15625</v>
      </c>
      <c r="O53">
        <v>124.79062500000001</v>
      </c>
      <c r="P53">
        <v>139.08000000000001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20.731850000000001</v>
      </c>
      <c r="W53">
        <v>46.399079999999998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44.924799999999998</v>
      </c>
      <c r="AH53">
        <v>0</v>
      </c>
      <c r="AI53">
        <v>0</v>
      </c>
      <c r="AJ53">
        <v>0</v>
      </c>
      <c r="AK53">
        <v>26.3</v>
      </c>
      <c r="AL53">
        <v>2.7888000000000002</v>
      </c>
      <c r="AM53">
        <v>0</v>
      </c>
      <c r="AN53">
        <v>0.70523999999999998</v>
      </c>
      <c r="AO53">
        <v>0</v>
      </c>
      <c r="AP53">
        <v>2.5619999999999998</v>
      </c>
      <c r="AQ53">
        <v>0</v>
      </c>
      <c r="AR53">
        <v>4.4160000000000004</v>
      </c>
      <c r="AS53">
        <v>9.6854399999999998</v>
      </c>
      <c r="AT53">
        <v>14.9968</v>
      </c>
      <c r="AU53">
        <v>0</v>
      </c>
      <c r="AV53">
        <v>0</v>
      </c>
      <c r="AW53">
        <v>76.003200000000007</v>
      </c>
      <c r="AX53">
        <v>0</v>
      </c>
      <c r="AY53">
        <v>0</v>
      </c>
      <c r="AZ53">
        <f t="shared" si="0"/>
        <v>35.657640000000001</v>
      </c>
      <c r="BA53">
        <f t="shared" si="1"/>
        <v>2775.2645689999999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1.0900000000000001</v>
      </c>
      <c r="BQ53">
        <v>0</v>
      </c>
      <c r="BR53">
        <v>0</v>
      </c>
      <c r="BS53">
        <v>1.64</v>
      </c>
      <c r="BT53">
        <v>0</v>
      </c>
      <c r="BU53">
        <v>0</v>
      </c>
      <c r="BV53">
        <v>0</v>
      </c>
      <c r="BW53">
        <v>8.57</v>
      </c>
      <c r="BX53">
        <v>0</v>
      </c>
      <c r="BY53">
        <v>0.26</v>
      </c>
      <c r="BZ53">
        <v>0</v>
      </c>
      <c r="CA53">
        <v>0</v>
      </c>
      <c r="CB53">
        <v>1.89</v>
      </c>
      <c r="CC53">
        <v>0.91</v>
      </c>
      <c r="CD53">
        <v>0.45</v>
      </c>
      <c r="CE53">
        <v>0.94</v>
      </c>
      <c r="CF53">
        <v>0</v>
      </c>
      <c r="CG53">
        <v>3.77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2.25</v>
      </c>
      <c r="CP53">
        <v>0.49764000000000003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35.657640000000001</v>
      </c>
    </row>
    <row r="54" spans="1:114">
      <c r="A54" t="s">
        <v>96</v>
      </c>
      <c r="B54">
        <v>0</v>
      </c>
      <c r="C54">
        <v>46.031999999999996</v>
      </c>
      <c r="D54">
        <v>0</v>
      </c>
      <c r="E54">
        <v>0</v>
      </c>
      <c r="F54">
        <v>0</v>
      </c>
      <c r="G54">
        <v>0</v>
      </c>
      <c r="H54">
        <v>0</v>
      </c>
      <c r="I54">
        <v>75.438000000000002</v>
      </c>
      <c r="J54">
        <v>0</v>
      </c>
      <c r="K54">
        <v>687.84215500000005</v>
      </c>
      <c r="L54">
        <v>656.40412500000002</v>
      </c>
      <c r="M54">
        <v>92.92</v>
      </c>
      <c r="N54">
        <v>119.15625</v>
      </c>
      <c r="O54">
        <v>124.79062500000001</v>
      </c>
      <c r="P54">
        <v>139.08000000000001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20.731850000000001</v>
      </c>
      <c r="W54">
        <v>46.399079999999998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44.924799999999998</v>
      </c>
      <c r="AH54">
        <v>0</v>
      </c>
      <c r="AI54">
        <v>0</v>
      </c>
      <c r="AJ54">
        <v>0</v>
      </c>
      <c r="AK54">
        <v>26.3</v>
      </c>
      <c r="AL54">
        <v>2.7888000000000002</v>
      </c>
      <c r="AM54">
        <v>0</v>
      </c>
      <c r="AN54">
        <v>0.70523999999999998</v>
      </c>
      <c r="AO54">
        <v>0</v>
      </c>
      <c r="AP54">
        <v>2.5619999999999998</v>
      </c>
      <c r="AQ54">
        <v>0</v>
      </c>
      <c r="AR54">
        <v>4.4160000000000004</v>
      </c>
      <c r="AS54">
        <v>9.6854399999999998</v>
      </c>
      <c r="AT54">
        <v>14.9968</v>
      </c>
      <c r="AU54">
        <v>0</v>
      </c>
      <c r="AV54">
        <v>0</v>
      </c>
      <c r="AW54">
        <v>76.003200000000007</v>
      </c>
      <c r="AX54">
        <v>0</v>
      </c>
      <c r="AY54">
        <v>0</v>
      </c>
      <c r="AZ54">
        <f t="shared" si="0"/>
        <v>35.077640000000002</v>
      </c>
      <c r="BA54">
        <f t="shared" si="1"/>
        <v>2774.684569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1.0900000000000001</v>
      </c>
      <c r="BQ54">
        <v>0</v>
      </c>
      <c r="BR54">
        <v>0</v>
      </c>
      <c r="BS54">
        <v>1.64</v>
      </c>
      <c r="BT54">
        <v>0</v>
      </c>
      <c r="BU54">
        <v>0</v>
      </c>
      <c r="BV54">
        <v>0</v>
      </c>
      <c r="BW54">
        <v>8.07</v>
      </c>
      <c r="BX54">
        <v>0</v>
      </c>
      <c r="BY54">
        <v>0.26</v>
      </c>
      <c r="BZ54">
        <v>0</v>
      </c>
      <c r="CA54">
        <v>0</v>
      </c>
      <c r="CB54">
        <v>1.89</v>
      </c>
      <c r="CC54">
        <v>0.85</v>
      </c>
      <c r="CD54">
        <v>0.43</v>
      </c>
      <c r="CE54">
        <v>0.94</v>
      </c>
      <c r="CF54">
        <v>0</v>
      </c>
      <c r="CG54">
        <v>3.77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2.25</v>
      </c>
      <c r="CP54">
        <v>0.49764000000000003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35.077640000000002</v>
      </c>
    </row>
    <row r="55" spans="1:114">
      <c r="A55" t="s">
        <v>97</v>
      </c>
      <c r="B55">
        <v>0</v>
      </c>
      <c r="C55">
        <v>46.031999999999996</v>
      </c>
      <c r="D55">
        <v>0</v>
      </c>
      <c r="E55">
        <v>0</v>
      </c>
      <c r="F55">
        <v>0</v>
      </c>
      <c r="G55">
        <v>0</v>
      </c>
      <c r="H55">
        <v>0</v>
      </c>
      <c r="I55">
        <v>75.438000000000002</v>
      </c>
      <c r="J55">
        <v>0</v>
      </c>
      <c r="K55">
        <v>687.84215500000005</v>
      </c>
      <c r="L55">
        <v>656.40412500000002</v>
      </c>
      <c r="M55">
        <v>92.92</v>
      </c>
      <c r="N55">
        <v>119.15625</v>
      </c>
      <c r="O55">
        <v>124.79062500000001</v>
      </c>
      <c r="P55">
        <v>139.08000000000001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20.731850000000001</v>
      </c>
      <c r="W55">
        <v>46.399079999999998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44.924799999999998</v>
      </c>
      <c r="AH55">
        <v>0</v>
      </c>
      <c r="AI55">
        <v>0</v>
      </c>
      <c r="AJ55">
        <v>0</v>
      </c>
      <c r="AK55">
        <v>26.3</v>
      </c>
      <c r="AL55">
        <v>2.7888000000000002</v>
      </c>
      <c r="AM55">
        <v>0</v>
      </c>
      <c r="AN55">
        <v>0.72482999999999997</v>
      </c>
      <c r="AO55">
        <v>0</v>
      </c>
      <c r="AP55">
        <v>2.5619999999999998</v>
      </c>
      <c r="AQ55">
        <v>0</v>
      </c>
      <c r="AR55">
        <v>4.4160000000000004</v>
      </c>
      <c r="AS55">
        <v>9.6854399999999998</v>
      </c>
      <c r="AT55">
        <v>14.9968</v>
      </c>
      <c r="AU55">
        <v>0</v>
      </c>
      <c r="AV55">
        <v>0</v>
      </c>
      <c r="AW55">
        <v>76.003200000000007</v>
      </c>
      <c r="AX55">
        <v>0</v>
      </c>
      <c r="AY55">
        <v>0</v>
      </c>
      <c r="AZ55">
        <f t="shared" si="0"/>
        <v>35.577640000000002</v>
      </c>
      <c r="BA55">
        <f t="shared" si="1"/>
        <v>2775.2041590000003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1.0900000000000001</v>
      </c>
      <c r="BQ55">
        <v>0</v>
      </c>
      <c r="BR55">
        <v>0</v>
      </c>
      <c r="BS55">
        <v>1.64</v>
      </c>
      <c r="BT55">
        <v>0</v>
      </c>
      <c r="BU55">
        <v>0</v>
      </c>
      <c r="BV55">
        <v>0</v>
      </c>
      <c r="BW55">
        <v>8.57</v>
      </c>
      <c r="BX55">
        <v>0</v>
      </c>
      <c r="BY55">
        <v>0.26</v>
      </c>
      <c r="BZ55">
        <v>0</v>
      </c>
      <c r="CA55">
        <v>0</v>
      </c>
      <c r="CB55">
        <v>1.89</v>
      </c>
      <c r="CC55">
        <v>0.85</v>
      </c>
      <c r="CD55">
        <v>0.43</v>
      </c>
      <c r="CE55">
        <v>0.94</v>
      </c>
      <c r="CF55">
        <v>0</v>
      </c>
      <c r="CG55">
        <v>3.77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2.25</v>
      </c>
      <c r="CP55">
        <v>0.49764000000000003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35.577640000000002</v>
      </c>
    </row>
    <row r="56" spans="1:114">
      <c r="A56" t="s">
        <v>98</v>
      </c>
      <c r="B56">
        <v>0</v>
      </c>
      <c r="C56">
        <v>46.031999999999996</v>
      </c>
      <c r="D56">
        <v>0</v>
      </c>
      <c r="E56">
        <v>0</v>
      </c>
      <c r="F56">
        <v>0</v>
      </c>
      <c r="G56">
        <v>0</v>
      </c>
      <c r="H56">
        <v>0</v>
      </c>
      <c r="I56">
        <v>75.438000000000002</v>
      </c>
      <c r="J56">
        <v>0</v>
      </c>
      <c r="K56">
        <v>687.84215500000005</v>
      </c>
      <c r="L56">
        <v>656.40412500000002</v>
      </c>
      <c r="M56">
        <v>92.92</v>
      </c>
      <c r="N56">
        <v>119.15625</v>
      </c>
      <c r="O56">
        <v>124.79062500000001</v>
      </c>
      <c r="P56">
        <v>139.08000000000001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20.731850000000001</v>
      </c>
      <c r="W56">
        <v>46.399079999999998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44.924799999999998</v>
      </c>
      <c r="AH56">
        <v>0</v>
      </c>
      <c r="AI56">
        <v>0</v>
      </c>
      <c r="AJ56">
        <v>0</v>
      </c>
      <c r="AK56">
        <v>26.3</v>
      </c>
      <c r="AL56">
        <v>2.7888000000000002</v>
      </c>
      <c r="AM56">
        <v>0</v>
      </c>
      <c r="AN56">
        <v>0.72482999999999997</v>
      </c>
      <c r="AO56">
        <v>0</v>
      </c>
      <c r="AP56">
        <v>2.5619999999999998</v>
      </c>
      <c r="AQ56">
        <v>0</v>
      </c>
      <c r="AR56">
        <v>4.4160000000000004</v>
      </c>
      <c r="AS56">
        <v>9.6854399999999998</v>
      </c>
      <c r="AT56">
        <v>14.9968</v>
      </c>
      <c r="AU56">
        <v>0</v>
      </c>
      <c r="AV56">
        <v>0</v>
      </c>
      <c r="AW56">
        <v>76.003200000000007</v>
      </c>
      <c r="AX56">
        <v>0</v>
      </c>
      <c r="AY56">
        <v>0</v>
      </c>
      <c r="AZ56">
        <f t="shared" si="0"/>
        <v>35.99763999999999</v>
      </c>
      <c r="BA56">
        <f t="shared" si="1"/>
        <v>2775.6241590000004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1.0900000000000001</v>
      </c>
      <c r="BQ56">
        <v>0</v>
      </c>
      <c r="BR56">
        <v>0</v>
      </c>
      <c r="BS56">
        <v>1.64</v>
      </c>
      <c r="BT56">
        <v>0</v>
      </c>
      <c r="BU56">
        <v>0</v>
      </c>
      <c r="BV56">
        <v>0</v>
      </c>
      <c r="BW56">
        <v>8.99</v>
      </c>
      <c r="BX56">
        <v>0</v>
      </c>
      <c r="BY56">
        <v>0.26</v>
      </c>
      <c r="BZ56">
        <v>0</v>
      </c>
      <c r="CA56">
        <v>0</v>
      </c>
      <c r="CB56">
        <v>1.89</v>
      </c>
      <c r="CC56">
        <v>0.85</v>
      </c>
      <c r="CD56">
        <v>0.43</v>
      </c>
      <c r="CE56">
        <v>0.94</v>
      </c>
      <c r="CF56">
        <v>0</v>
      </c>
      <c r="CG56">
        <v>3.77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2.25</v>
      </c>
      <c r="CP56">
        <v>0.49764000000000003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35.99763999999999</v>
      </c>
    </row>
    <row r="57" spans="1:114">
      <c r="A57" t="s">
        <v>99</v>
      </c>
      <c r="B57">
        <v>0</v>
      </c>
      <c r="C57">
        <v>40.552</v>
      </c>
      <c r="D57">
        <v>0</v>
      </c>
      <c r="E57">
        <v>0</v>
      </c>
      <c r="F57">
        <v>0</v>
      </c>
      <c r="G57">
        <v>0</v>
      </c>
      <c r="H57">
        <v>0</v>
      </c>
      <c r="I57">
        <v>75.438000000000002</v>
      </c>
      <c r="J57">
        <v>0</v>
      </c>
      <c r="K57">
        <v>687.84215500000005</v>
      </c>
      <c r="L57">
        <v>656.40412500000002</v>
      </c>
      <c r="M57">
        <v>92.92</v>
      </c>
      <c r="N57">
        <v>119.15625</v>
      </c>
      <c r="O57">
        <v>124.79062500000001</v>
      </c>
      <c r="P57">
        <v>139.08000000000001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20.731850000000001</v>
      </c>
      <c r="W57">
        <v>46.399079999999998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44.924799999999998</v>
      </c>
      <c r="AH57">
        <v>0</v>
      </c>
      <c r="AI57">
        <v>0</v>
      </c>
      <c r="AJ57">
        <v>0</v>
      </c>
      <c r="AK57">
        <v>26.3</v>
      </c>
      <c r="AL57">
        <v>2.7888000000000002</v>
      </c>
      <c r="AM57">
        <v>0</v>
      </c>
      <c r="AN57">
        <v>0.72482999999999997</v>
      </c>
      <c r="AO57">
        <v>0</v>
      </c>
      <c r="AP57">
        <v>3.843</v>
      </c>
      <c r="AQ57">
        <v>0</v>
      </c>
      <c r="AR57">
        <v>6.6239999999999997</v>
      </c>
      <c r="AS57">
        <v>9.6854399999999998</v>
      </c>
      <c r="AT57">
        <v>14.9968</v>
      </c>
      <c r="AU57">
        <v>0</v>
      </c>
      <c r="AV57">
        <v>5.48</v>
      </c>
      <c r="AW57">
        <v>76.003200000000007</v>
      </c>
      <c r="AX57">
        <v>0</v>
      </c>
      <c r="AY57">
        <v>0</v>
      </c>
      <c r="AZ57">
        <f t="shared" si="0"/>
        <v>36.447639999999993</v>
      </c>
      <c r="BA57">
        <f t="shared" si="1"/>
        <v>2779.5631589999998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1.0900000000000001</v>
      </c>
      <c r="BQ57">
        <v>0</v>
      </c>
      <c r="BR57">
        <v>0</v>
      </c>
      <c r="BS57">
        <v>1.64</v>
      </c>
      <c r="BT57">
        <v>0</v>
      </c>
      <c r="BU57">
        <v>0</v>
      </c>
      <c r="BV57">
        <v>0</v>
      </c>
      <c r="BW57">
        <v>9.44</v>
      </c>
      <c r="BX57">
        <v>0</v>
      </c>
      <c r="BY57">
        <v>0.26</v>
      </c>
      <c r="BZ57">
        <v>0</v>
      </c>
      <c r="CA57">
        <v>0</v>
      </c>
      <c r="CB57">
        <v>1.89</v>
      </c>
      <c r="CC57">
        <v>0.85</v>
      </c>
      <c r="CD57">
        <v>0.43</v>
      </c>
      <c r="CE57">
        <v>0.94</v>
      </c>
      <c r="CF57">
        <v>0</v>
      </c>
      <c r="CG57">
        <v>3.77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2.25</v>
      </c>
      <c r="CP57">
        <v>0.49764000000000003</v>
      </c>
      <c r="CQ57">
        <v>0</v>
      </c>
      <c r="CR57">
        <v>2.34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36.447639999999993</v>
      </c>
    </row>
    <row r="58" spans="1:114">
      <c r="A58" t="s">
        <v>100</v>
      </c>
      <c r="B58">
        <v>0</v>
      </c>
      <c r="C58">
        <v>40.552</v>
      </c>
      <c r="D58">
        <v>0</v>
      </c>
      <c r="E58">
        <v>0</v>
      </c>
      <c r="F58">
        <v>0</v>
      </c>
      <c r="G58">
        <v>0</v>
      </c>
      <c r="H58">
        <v>0</v>
      </c>
      <c r="I58">
        <v>75.438000000000002</v>
      </c>
      <c r="J58">
        <v>0</v>
      </c>
      <c r="K58">
        <v>687.84215500000005</v>
      </c>
      <c r="L58">
        <v>656.40412500000002</v>
      </c>
      <c r="M58">
        <v>92.92</v>
      </c>
      <c r="N58">
        <v>119.15625</v>
      </c>
      <c r="O58">
        <v>124.79062500000001</v>
      </c>
      <c r="P58">
        <v>139.08000000000001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20.731850000000001</v>
      </c>
      <c r="W58">
        <v>46.399079999999998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44.924799999999998</v>
      </c>
      <c r="AH58">
        <v>0</v>
      </c>
      <c r="AI58">
        <v>0</v>
      </c>
      <c r="AJ58">
        <v>0</v>
      </c>
      <c r="AK58">
        <v>26.3</v>
      </c>
      <c r="AL58">
        <v>2.7888000000000002</v>
      </c>
      <c r="AM58">
        <v>0</v>
      </c>
      <c r="AN58">
        <v>0.72482999999999997</v>
      </c>
      <c r="AO58">
        <v>0</v>
      </c>
      <c r="AP58">
        <v>3.843</v>
      </c>
      <c r="AQ58">
        <v>0</v>
      </c>
      <c r="AR58">
        <v>6.6239999999999997</v>
      </c>
      <c r="AS58">
        <v>9.6854399999999998</v>
      </c>
      <c r="AT58">
        <v>14.9968</v>
      </c>
      <c r="AU58">
        <v>0</v>
      </c>
      <c r="AV58">
        <v>5.48</v>
      </c>
      <c r="AW58">
        <v>76.003200000000007</v>
      </c>
      <c r="AX58">
        <v>0</v>
      </c>
      <c r="AY58">
        <v>0</v>
      </c>
      <c r="AZ58">
        <f t="shared" si="0"/>
        <v>36.447639999999993</v>
      </c>
      <c r="BA58">
        <f t="shared" si="1"/>
        <v>2779.5631589999998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1.0900000000000001</v>
      </c>
      <c r="BQ58">
        <v>0</v>
      </c>
      <c r="BR58">
        <v>0</v>
      </c>
      <c r="BS58">
        <v>1.64</v>
      </c>
      <c r="BT58">
        <v>0</v>
      </c>
      <c r="BU58">
        <v>0</v>
      </c>
      <c r="BV58">
        <v>0</v>
      </c>
      <c r="BW58">
        <v>9.44</v>
      </c>
      <c r="BX58">
        <v>0</v>
      </c>
      <c r="BY58">
        <v>0.26</v>
      </c>
      <c r="BZ58">
        <v>0</v>
      </c>
      <c r="CA58">
        <v>0</v>
      </c>
      <c r="CB58">
        <v>1.89</v>
      </c>
      <c r="CC58">
        <v>0.85</v>
      </c>
      <c r="CD58">
        <v>0.43</v>
      </c>
      <c r="CE58">
        <v>0.94</v>
      </c>
      <c r="CF58">
        <v>0</v>
      </c>
      <c r="CG58">
        <v>3.77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2.25</v>
      </c>
      <c r="CP58">
        <v>0.49764000000000003</v>
      </c>
      <c r="CQ58">
        <v>0</v>
      </c>
      <c r="CR58">
        <v>2.34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36.447639999999993</v>
      </c>
    </row>
    <row r="59" spans="1:114">
      <c r="A59" t="s">
        <v>101</v>
      </c>
      <c r="B59">
        <v>0</v>
      </c>
      <c r="C59">
        <v>40.552</v>
      </c>
      <c r="D59">
        <v>0</v>
      </c>
      <c r="E59">
        <v>0</v>
      </c>
      <c r="F59">
        <v>0</v>
      </c>
      <c r="G59">
        <v>0</v>
      </c>
      <c r="H59">
        <v>0</v>
      </c>
      <c r="I59">
        <v>75.438000000000002</v>
      </c>
      <c r="J59">
        <v>0</v>
      </c>
      <c r="K59">
        <v>687.84215500000005</v>
      </c>
      <c r="L59">
        <v>656.40412500000002</v>
      </c>
      <c r="M59">
        <v>92.92</v>
      </c>
      <c r="N59">
        <v>119.15625</v>
      </c>
      <c r="O59">
        <v>124.79062500000001</v>
      </c>
      <c r="P59">
        <v>139.08000000000001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20.731850000000001</v>
      </c>
      <c r="W59">
        <v>46.399079999999998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44.924799999999998</v>
      </c>
      <c r="AH59">
        <v>0</v>
      </c>
      <c r="AI59">
        <v>0</v>
      </c>
      <c r="AJ59">
        <v>0</v>
      </c>
      <c r="AK59">
        <v>26.3</v>
      </c>
      <c r="AL59">
        <v>2.7888000000000002</v>
      </c>
      <c r="AM59">
        <v>0</v>
      </c>
      <c r="AN59">
        <v>0.72482999999999997</v>
      </c>
      <c r="AO59">
        <v>0</v>
      </c>
      <c r="AP59">
        <v>3.843</v>
      </c>
      <c r="AQ59">
        <v>0</v>
      </c>
      <c r="AR59">
        <v>8.8320000000000007</v>
      </c>
      <c r="AS59">
        <v>9.6854399999999998</v>
      </c>
      <c r="AT59">
        <v>14.9968</v>
      </c>
      <c r="AU59">
        <v>0</v>
      </c>
      <c r="AV59">
        <v>5.48</v>
      </c>
      <c r="AW59">
        <v>76.003200000000007</v>
      </c>
      <c r="AX59">
        <v>0</v>
      </c>
      <c r="AY59">
        <v>0</v>
      </c>
      <c r="AZ59">
        <f t="shared" si="0"/>
        <v>36.297639999999987</v>
      </c>
      <c r="BA59">
        <f t="shared" si="1"/>
        <v>2781.6211589999998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1.0900000000000001</v>
      </c>
      <c r="BQ59">
        <v>0</v>
      </c>
      <c r="BR59">
        <v>0</v>
      </c>
      <c r="BS59">
        <v>1.64</v>
      </c>
      <c r="BT59">
        <v>0</v>
      </c>
      <c r="BU59">
        <v>0</v>
      </c>
      <c r="BV59">
        <v>0</v>
      </c>
      <c r="BW59">
        <v>9.44</v>
      </c>
      <c r="BX59">
        <v>0</v>
      </c>
      <c r="BY59">
        <v>0.26</v>
      </c>
      <c r="BZ59">
        <v>0</v>
      </c>
      <c r="CA59">
        <v>0</v>
      </c>
      <c r="CB59">
        <v>1.89</v>
      </c>
      <c r="CC59">
        <v>0.85</v>
      </c>
      <c r="CD59">
        <v>0.43</v>
      </c>
      <c r="CE59">
        <v>0.79</v>
      </c>
      <c r="CF59">
        <v>0</v>
      </c>
      <c r="CG59">
        <v>3.77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2.25</v>
      </c>
      <c r="CP59">
        <v>0.49764000000000003</v>
      </c>
      <c r="CQ59">
        <v>0</v>
      </c>
      <c r="CR59">
        <v>2.34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36.297639999999987</v>
      </c>
    </row>
    <row r="60" spans="1:114">
      <c r="A60" t="s">
        <v>102</v>
      </c>
      <c r="B60">
        <v>0</v>
      </c>
      <c r="C60">
        <v>40.552</v>
      </c>
      <c r="D60">
        <v>0</v>
      </c>
      <c r="E60">
        <v>0</v>
      </c>
      <c r="F60">
        <v>0</v>
      </c>
      <c r="G60">
        <v>0</v>
      </c>
      <c r="H60">
        <v>0</v>
      </c>
      <c r="I60">
        <v>75.438000000000002</v>
      </c>
      <c r="J60">
        <v>0</v>
      </c>
      <c r="K60">
        <v>687.84215500000005</v>
      </c>
      <c r="L60">
        <v>656.40412500000002</v>
      </c>
      <c r="M60">
        <v>92.92</v>
      </c>
      <c r="N60">
        <v>119.15625</v>
      </c>
      <c r="O60">
        <v>124.79062500000001</v>
      </c>
      <c r="P60">
        <v>139.08000000000001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20.731850000000001</v>
      </c>
      <c r="W60">
        <v>46.399079999999998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44.924799999999998</v>
      </c>
      <c r="AH60">
        <v>0</v>
      </c>
      <c r="AI60">
        <v>0</v>
      </c>
      <c r="AJ60">
        <v>0</v>
      </c>
      <c r="AK60">
        <v>26.3</v>
      </c>
      <c r="AL60">
        <v>12.782</v>
      </c>
      <c r="AM60">
        <v>0</v>
      </c>
      <c r="AN60">
        <v>0.72482999999999997</v>
      </c>
      <c r="AO60">
        <v>0</v>
      </c>
      <c r="AP60">
        <v>3.843</v>
      </c>
      <c r="AQ60">
        <v>0</v>
      </c>
      <c r="AR60">
        <v>8.8320000000000007</v>
      </c>
      <c r="AS60">
        <v>9.6854399999999998</v>
      </c>
      <c r="AT60">
        <v>14.9968</v>
      </c>
      <c r="AU60">
        <v>0</v>
      </c>
      <c r="AV60">
        <v>5.48</v>
      </c>
      <c r="AW60">
        <v>76.003200000000007</v>
      </c>
      <c r="AX60">
        <v>0</v>
      </c>
      <c r="AY60">
        <v>0</v>
      </c>
      <c r="AZ60">
        <f t="shared" si="0"/>
        <v>36.447639999999993</v>
      </c>
      <c r="BA60">
        <f t="shared" si="1"/>
        <v>2791.7643590000002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1.0900000000000001</v>
      </c>
      <c r="BQ60">
        <v>0</v>
      </c>
      <c r="BR60">
        <v>0</v>
      </c>
      <c r="BS60">
        <v>1.64</v>
      </c>
      <c r="BT60">
        <v>0</v>
      </c>
      <c r="BU60">
        <v>0</v>
      </c>
      <c r="BV60">
        <v>0</v>
      </c>
      <c r="BW60">
        <v>9.44</v>
      </c>
      <c r="BX60">
        <v>0</v>
      </c>
      <c r="BY60">
        <v>0.26</v>
      </c>
      <c r="BZ60">
        <v>0</v>
      </c>
      <c r="CA60">
        <v>0</v>
      </c>
      <c r="CB60">
        <v>1.89</v>
      </c>
      <c r="CC60">
        <v>0.85</v>
      </c>
      <c r="CD60">
        <v>0.43</v>
      </c>
      <c r="CE60">
        <v>0.94</v>
      </c>
      <c r="CF60">
        <v>0</v>
      </c>
      <c r="CG60">
        <v>3.77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2.25</v>
      </c>
      <c r="CP60">
        <v>0.49764000000000003</v>
      </c>
      <c r="CQ60">
        <v>0</v>
      </c>
      <c r="CR60">
        <v>2.34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36.447639999999993</v>
      </c>
    </row>
    <row r="61" spans="1:114">
      <c r="A61" t="s">
        <v>103</v>
      </c>
      <c r="B61">
        <v>0</v>
      </c>
      <c r="C61">
        <v>40.552</v>
      </c>
      <c r="D61">
        <v>0</v>
      </c>
      <c r="E61">
        <v>0</v>
      </c>
      <c r="F61">
        <v>0</v>
      </c>
      <c r="G61">
        <v>0</v>
      </c>
      <c r="H61">
        <v>0</v>
      </c>
      <c r="I61">
        <v>75.438000000000002</v>
      </c>
      <c r="J61">
        <v>0</v>
      </c>
      <c r="K61">
        <v>687.84215500000005</v>
      </c>
      <c r="L61">
        <v>656.40412500000002</v>
      </c>
      <c r="M61">
        <v>92.92</v>
      </c>
      <c r="N61">
        <v>119.15625</v>
      </c>
      <c r="O61">
        <v>124.79062500000001</v>
      </c>
      <c r="P61">
        <v>139.08000000000001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20.731850000000001</v>
      </c>
      <c r="W61">
        <v>46.399079999999998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44.924799999999998</v>
      </c>
      <c r="AH61">
        <v>0</v>
      </c>
      <c r="AI61">
        <v>0</v>
      </c>
      <c r="AJ61">
        <v>0</v>
      </c>
      <c r="AK61">
        <v>26.3</v>
      </c>
      <c r="AL61">
        <v>53.451999999999998</v>
      </c>
      <c r="AM61">
        <v>0</v>
      </c>
      <c r="AN61">
        <v>0.72482999999999997</v>
      </c>
      <c r="AO61">
        <v>0</v>
      </c>
      <c r="AP61">
        <v>3.843</v>
      </c>
      <c r="AQ61">
        <v>16.302</v>
      </c>
      <c r="AR61">
        <v>8.8320000000000007</v>
      </c>
      <c r="AS61">
        <v>9.6854399999999998</v>
      </c>
      <c r="AT61">
        <v>14.9968</v>
      </c>
      <c r="AU61">
        <v>0</v>
      </c>
      <c r="AV61">
        <v>5.48</v>
      </c>
      <c r="AW61">
        <v>76.003200000000007</v>
      </c>
      <c r="AX61">
        <v>0</v>
      </c>
      <c r="AY61">
        <v>0</v>
      </c>
      <c r="AZ61">
        <f t="shared" si="0"/>
        <v>36.407639999999986</v>
      </c>
      <c r="BA61">
        <f t="shared" si="1"/>
        <v>2848.6963590000005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1.0900000000000001</v>
      </c>
      <c r="BQ61">
        <v>0</v>
      </c>
      <c r="BR61">
        <v>0</v>
      </c>
      <c r="BS61">
        <v>1.64</v>
      </c>
      <c r="BT61">
        <v>0</v>
      </c>
      <c r="BU61">
        <v>0</v>
      </c>
      <c r="BV61">
        <v>0</v>
      </c>
      <c r="BW61">
        <v>9.44</v>
      </c>
      <c r="BX61">
        <v>0</v>
      </c>
      <c r="BY61">
        <v>0.26</v>
      </c>
      <c r="BZ61">
        <v>0</v>
      </c>
      <c r="CA61">
        <v>0</v>
      </c>
      <c r="CB61">
        <v>1.89</v>
      </c>
      <c r="CC61">
        <v>0.85</v>
      </c>
      <c r="CD61">
        <v>0.43</v>
      </c>
      <c r="CE61">
        <v>0.9</v>
      </c>
      <c r="CF61">
        <v>0</v>
      </c>
      <c r="CG61">
        <v>3.77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2.25</v>
      </c>
      <c r="CP61">
        <v>0.49764000000000003</v>
      </c>
      <c r="CQ61">
        <v>0</v>
      </c>
      <c r="CR61">
        <v>2.34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36.407639999999986</v>
      </c>
    </row>
    <row r="62" spans="1:114">
      <c r="A62" t="s">
        <v>104</v>
      </c>
      <c r="B62">
        <v>0</v>
      </c>
      <c r="C62">
        <v>40.552</v>
      </c>
      <c r="D62">
        <v>0</v>
      </c>
      <c r="E62">
        <v>0</v>
      </c>
      <c r="F62">
        <v>0</v>
      </c>
      <c r="G62">
        <v>0</v>
      </c>
      <c r="H62">
        <v>0</v>
      </c>
      <c r="I62">
        <v>75.438000000000002</v>
      </c>
      <c r="J62">
        <v>0</v>
      </c>
      <c r="K62">
        <v>687.84215500000005</v>
      </c>
      <c r="L62">
        <v>656.40412500000002</v>
      </c>
      <c r="M62">
        <v>92.92</v>
      </c>
      <c r="N62">
        <v>119.15625</v>
      </c>
      <c r="O62">
        <v>124.79062500000001</v>
      </c>
      <c r="P62">
        <v>139.08000000000001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20.731850000000001</v>
      </c>
      <c r="W62">
        <v>46.399079999999998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44.924799999999998</v>
      </c>
      <c r="AH62">
        <v>0</v>
      </c>
      <c r="AI62">
        <v>0</v>
      </c>
      <c r="AJ62">
        <v>0</v>
      </c>
      <c r="AK62">
        <v>26.3</v>
      </c>
      <c r="AL62">
        <v>53.451999999999998</v>
      </c>
      <c r="AM62">
        <v>0</v>
      </c>
      <c r="AN62">
        <v>0.72482999999999997</v>
      </c>
      <c r="AO62">
        <v>0</v>
      </c>
      <c r="AP62">
        <v>3.843</v>
      </c>
      <c r="AQ62">
        <v>16.763999999999999</v>
      </c>
      <c r="AR62">
        <v>8.8320000000000007</v>
      </c>
      <c r="AS62">
        <v>9.6854399999999998</v>
      </c>
      <c r="AT62">
        <v>14.9968</v>
      </c>
      <c r="AU62">
        <v>0</v>
      </c>
      <c r="AV62">
        <v>5.48</v>
      </c>
      <c r="AW62">
        <v>76.003200000000007</v>
      </c>
      <c r="AX62">
        <v>0</v>
      </c>
      <c r="AY62">
        <v>0</v>
      </c>
      <c r="AZ62">
        <f t="shared" si="0"/>
        <v>36.367639999999994</v>
      </c>
      <c r="BA62">
        <f t="shared" si="1"/>
        <v>2849.1183590000005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1.0900000000000001</v>
      </c>
      <c r="BQ62">
        <v>0</v>
      </c>
      <c r="BR62">
        <v>0</v>
      </c>
      <c r="BS62">
        <v>1.64</v>
      </c>
      <c r="BT62">
        <v>0</v>
      </c>
      <c r="BU62">
        <v>0</v>
      </c>
      <c r="BV62">
        <v>0</v>
      </c>
      <c r="BW62">
        <v>9.44</v>
      </c>
      <c r="BX62">
        <v>0</v>
      </c>
      <c r="BY62">
        <v>0.26</v>
      </c>
      <c r="BZ62">
        <v>0</v>
      </c>
      <c r="CA62">
        <v>0</v>
      </c>
      <c r="CB62">
        <v>1.89</v>
      </c>
      <c r="CC62">
        <v>0.82</v>
      </c>
      <c r="CD62">
        <v>0.42</v>
      </c>
      <c r="CE62">
        <v>0.9</v>
      </c>
      <c r="CF62">
        <v>0</v>
      </c>
      <c r="CG62">
        <v>3.77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2.25</v>
      </c>
      <c r="CP62">
        <v>0.49764000000000003</v>
      </c>
      <c r="CQ62">
        <v>0</v>
      </c>
      <c r="CR62">
        <v>2.34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36.367639999999994</v>
      </c>
    </row>
    <row r="63" spans="1:114">
      <c r="A63" t="s">
        <v>105</v>
      </c>
      <c r="B63">
        <v>0</v>
      </c>
      <c r="C63">
        <v>40.552</v>
      </c>
      <c r="D63">
        <v>0</v>
      </c>
      <c r="E63">
        <v>0</v>
      </c>
      <c r="F63">
        <v>0</v>
      </c>
      <c r="G63">
        <v>0</v>
      </c>
      <c r="H63">
        <v>0</v>
      </c>
      <c r="I63">
        <v>75.438000000000002</v>
      </c>
      <c r="J63">
        <v>0</v>
      </c>
      <c r="K63">
        <v>687.84215500000005</v>
      </c>
      <c r="L63">
        <v>656.40412500000002</v>
      </c>
      <c r="M63">
        <v>92.92</v>
      </c>
      <c r="N63">
        <v>119.15625</v>
      </c>
      <c r="O63">
        <v>124.79062500000001</v>
      </c>
      <c r="P63">
        <v>139.08000000000001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20.731850000000001</v>
      </c>
      <c r="W63">
        <v>46.399079999999998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44.924799999999998</v>
      </c>
      <c r="AH63">
        <v>0</v>
      </c>
      <c r="AI63">
        <v>0</v>
      </c>
      <c r="AJ63">
        <v>0</v>
      </c>
      <c r="AK63">
        <v>26.3</v>
      </c>
      <c r="AL63">
        <v>53.451999999999998</v>
      </c>
      <c r="AM63">
        <v>0</v>
      </c>
      <c r="AN63">
        <v>0.72482999999999997</v>
      </c>
      <c r="AO63">
        <v>0</v>
      </c>
      <c r="AP63">
        <v>3.843</v>
      </c>
      <c r="AQ63">
        <v>32.603999999999999</v>
      </c>
      <c r="AR63">
        <v>6.6239999999999997</v>
      </c>
      <c r="AS63">
        <v>9.6854399999999998</v>
      </c>
      <c r="AT63">
        <v>14.9968</v>
      </c>
      <c r="AU63">
        <v>0</v>
      </c>
      <c r="AV63">
        <v>5.48</v>
      </c>
      <c r="AW63">
        <v>76.003200000000007</v>
      </c>
      <c r="AX63">
        <v>0</v>
      </c>
      <c r="AY63">
        <v>0</v>
      </c>
      <c r="AZ63">
        <f t="shared" si="0"/>
        <v>36.407640000000001</v>
      </c>
      <c r="BA63">
        <f t="shared" si="1"/>
        <v>2862.7903590000001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1.0900000000000001</v>
      </c>
      <c r="BQ63">
        <v>0</v>
      </c>
      <c r="BR63">
        <v>0</v>
      </c>
      <c r="BS63">
        <v>1.64</v>
      </c>
      <c r="BT63">
        <v>0</v>
      </c>
      <c r="BU63">
        <v>0</v>
      </c>
      <c r="BV63">
        <v>0</v>
      </c>
      <c r="BW63">
        <v>9.44</v>
      </c>
      <c r="BX63">
        <v>0</v>
      </c>
      <c r="BY63">
        <v>0.26</v>
      </c>
      <c r="BZ63">
        <v>0</v>
      </c>
      <c r="CA63">
        <v>0</v>
      </c>
      <c r="CB63">
        <v>1.89</v>
      </c>
      <c r="CC63">
        <v>0.82</v>
      </c>
      <c r="CD63">
        <v>0.42</v>
      </c>
      <c r="CE63">
        <v>0.94</v>
      </c>
      <c r="CF63">
        <v>0</v>
      </c>
      <c r="CG63">
        <v>3.77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2.25</v>
      </c>
      <c r="CP63">
        <v>0.49764000000000003</v>
      </c>
      <c r="CQ63">
        <v>0</v>
      </c>
      <c r="CR63">
        <v>2.34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36.407640000000001</v>
      </c>
    </row>
    <row r="64" spans="1:114">
      <c r="A64" t="s">
        <v>106</v>
      </c>
      <c r="B64">
        <v>0</v>
      </c>
      <c r="C64">
        <v>40.552</v>
      </c>
      <c r="D64">
        <v>0</v>
      </c>
      <c r="E64">
        <v>0</v>
      </c>
      <c r="F64">
        <v>0</v>
      </c>
      <c r="G64">
        <v>0</v>
      </c>
      <c r="H64">
        <v>0</v>
      </c>
      <c r="I64">
        <v>75.438000000000002</v>
      </c>
      <c r="J64">
        <v>0</v>
      </c>
      <c r="K64">
        <v>687.84215500000005</v>
      </c>
      <c r="L64">
        <v>656.40412500000002</v>
      </c>
      <c r="M64">
        <v>92.92</v>
      </c>
      <c r="N64">
        <v>119.15625</v>
      </c>
      <c r="O64">
        <v>124.79062500000001</v>
      </c>
      <c r="P64">
        <v>139.08000000000001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20.731850000000001</v>
      </c>
      <c r="W64">
        <v>46.399079999999998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44.924799999999998</v>
      </c>
      <c r="AH64">
        <v>0</v>
      </c>
      <c r="AI64">
        <v>0</v>
      </c>
      <c r="AJ64">
        <v>0</v>
      </c>
      <c r="AK64">
        <v>26.3</v>
      </c>
      <c r="AL64">
        <v>53.451999999999998</v>
      </c>
      <c r="AM64">
        <v>0</v>
      </c>
      <c r="AN64">
        <v>0.72482999999999997</v>
      </c>
      <c r="AO64">
        <v>0</v>
      </c>
      <c r="AP64">
        <v>3.843</v>
      </c>
      <c r="AQ64">
        <v>48.905999999999999</v>
      </c>
      <c r="AR64">
        <v>6.6239999999999997</v>
      </c>
      <c r="AS64">
        <v>9.6854399999999998</v>
      </c>
      <c r="AT64">
        <v>14.9968</v>
      </c>
      <c r="AU64">
        <v>0</v>
      </c>
      <c r="AV64">
        <v>5.48</v>
      </c>
      <c r="AW64">
        <v>76.003200000000007</v>
      </c>
      <c r="AX64">
        <v>0</v>
      </c>
      <c r="AY64">
        <v>0</v>
      </c>
      <c r="AZ64">
        <f t="shared" si="0"/>
        <v>36.407640000000001</v>
      </c>
      <c r="BA64">
        <f t="shared" si="1"/>
        <v>2879.0923590000002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1.0900000000000001</v>
      </c>
      <c r="BQ64">
        <v>0</v>
      </c>
      <c r="BR64">
        <v>0</v>
      </c>
      <c r="BS64">
        <v>1.64</v>
      </c>
      <c r="BT64">
        <v>0</v>
      </c>
      <c r="BU64">
        <v>0</v>
      </c>
      <c r="BV64">
        <v>0</v>
      </c>
      <c r="BW64">
        <v>9.44</v>
      </c>
      <c r="BX64">
        <v>0</v>
      </c>
      <c r="BY64">
        <v>0.26</v>
      </c>
      <c r="BZ64">
        <v>0</v>
      </c>
      <c r="CA64">
        <v>0</v>
      </c>
      <c r="CB64">
        <v>1.89</v>
      </c>
      <c r="CC64">
        <v>0.82</v>
      </c>
      <c r="CD64">
        <v>0.42</v>
      </c>
      <c r="CE64">
        <v>0.94</v>
      </c>
      <c r="CF64">
        <v>0</v>
      </c>
      <c r="CG64">
        <v>3.77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2.25</v>
      </c>
      <c r="CP64">
        <v>0.49764000000000003</v>
      </c>
      <c r="CQ64">
        <v>0</v>
      </c>
      <c r="CR64">
        <v>2.34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36.407640000000001</v>
      </c>
    </row>
    <row r="65" spans="1:114">
      <c r="A65" t="s">
        <v>107</v>
      </c>
      <c r="B65">
        <v>0</v>
      </c>
      <c r="C65">
        <v>40.552</v>
      </c>
      <c r="D65">
        <v>0</v>
      </c>
      <c r="E65">
        <v>0</v>
      </c>
      <c r="F65">
        <v>0</v>
      </c>
      <c r="G65">
        <v>0</v>
      </c>
      <c r="H65">
        <v>0</v>
      </c>
      <c r="I65">
        <v>75.438000000000002</v>
      </c>
      <c r="J65">
        <v>0</v>
      </c>
      <c r="K65">
        <v>687.84215500000005</v>
      </c>
      <c r="L65">
        <v>656.40412500000002</v>
      </c>
      <c r="M65">
        <v>92.92</v>
      </c>
      <c r="N65">
        <v>119.15625</v>
      </c>
      <c r="O65">
        <v>124.79062500000001</v>
      </c>
      <c r="P65">
        <v>139.08000000000001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20.731850000000001</v>
      </c>
      <c r="W65">
        <v>46.399079999999998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44.924799999999998</v>
      </c>
      <c r="AH65">
        <v>0</v>
      </c>
      <c r="AI65">
        <v>0</v>
      </c>
      <c r="AJ65">
        <v>0</v>
      </c>
      <c r="AK65">
        <v>26.3</v>
      </c>
      <c r="AL65">
        <v>12.782</v>
      </c>
      <c r="AM65">
        <v>0</v>
      </c>
      <c r="AN65">
        <v>0.72482999999999997</v>
      </c>
      <c r="AO65">
        <v>0</v>
      </c>
      <c r="AP65">
        <v>7.6859999999999999</v>
      </c>
      <c r="AQ65">
        <v>48.905999999999999</v>
      </c>
      <c r="AR65">
        <v>6.6239999999999997</v>
      </c>
      <c r="AS65">
        <v>8.0711999999999993</v>
      </c>
      <c r="AT65">
        <v>14.9968</v>
      </c>
      <c r="AU65">
        <v>0</v>
      </c>
      <c r="AV65">
        <v>5.48</v>
      </c>
      <c r="AW65">
        <v>76.003200000000007</v>
      </c>
      <c r="AX65">
        <v>0</v>
      </c>
      <c r="AY65">
        <v>0</v>
      </c>
      <c r="AZ65">
        <f t="shared" si="0"/>
        <v>36.37764</v>
      </c>
      <c r="BA65">
        <f t="shared" si="1"/>
        <v>2840.6211190000004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1.0900000000000001</v>
      </c>
      <c r="BQ65">
        <v>0</v>
      </c>
      <c r="BR65">
        <v>0</v>
      </c>
      <c r="BS65">
        <v>1.64</v>
      </c>
      <c r="BT65">
        <v>0</v>
      </c>
      <c r="BU65">
        <v>0</v>
      </c>
      <c r="BV65">
        <v>0</v>
      </c>
      <c r="BW65">
        <v>9.44</v>
      </c>
      <c r="BX65">
        <v>0</v>
      </c>
      <c r="BY65">
        <v>0.26</v>
      </c>
      <c r="BZ65">
        <v>0</v>
      </c>
      <c r="CA65">
        <v>0</v>
      </c>
      <c r="CB65">
        <v>1.89</v>
      </c>
      <c r="CC65">
        <v>0.82</v>
      </c>
      <c r="CD65">
        <v>0.42</v>
      </c>
      <c r="CE65">
        <v>0.91</v>
      </c>
      <c r="CF65">
        <v>0</v>
      </c>
      <c r="CG65">
        <v>3.77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2.25</v>
      </c>
      <c r="CP65">
        <v>0.49764000000000003</v>
      </c>
      <c r="CQ65">
        <v>0</v>
      </c>
      <c r="CR65">
        <v>2.34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36.37764</v>
      </c>
    </row>
    <row r="66" spans="1:114">
      <c r="A66" t="s">
        <v>108</v>
      </c>
      <c r="B66">
        <v>0</v>
      </c>
      <c r="C66">
        <v>40.552</v>
      </c>
      <c r="D66">
        <v>0</v>
      </c>
      <c r="E66">
        <v>0</v>
      </c>
      <c r="F66">
        <v>0</v>
      </c>
      <c r="G66">
        <v>0</v>
      </c>
      <c r="H66">
        <v>0</v>
      </c>
      <c r="I66">
        <v>75.438000000000002</v>
      </c>
      <c r="J66">
        <v>0</v>
      </c>
      <c r="K66">
        <v>687.84215500000005</v>
      </c>
      <c r="L66">
        <v>656.40412500000002</v>
      </c>
      <c r="M66">
        <v>92.92</v>
      </c>
      <c r="N66">
        <v>119.15625</v>
      </c>
      <c r="O66">
        <v>124.79062500000001</v>
      </c>
      <c r="P66">
        <v>139.08000000000001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20.731850000000001</v>
      </c>
      <c r="W66">
        <v>46.399079999999998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44.924799999999998</v>
      </c>
      <c r="AH66">
        <v>0</v>
      </c>
      <c r="AI66">
        <v>0</v>
      </c>
      <c r="AJ66">
        <v>0</v>
      </c>
      <c r="AK66">
        <v>26.3</v>
      </c>
      <c r="AL66">
        <v>2.7888000000000002</v>
      </c>
      <c r="AM66">
        <v>0</v>
      </c>
      <c r="AN66">
        <v>0.72482999999999997</v>
      </c>
      <c r="AO66">
        <v>0</v>
      </c>
      <c r="AP66">
        <v>7.6859999999999999</v>
      </c>
      <c r="AQ66">
        <v>48.905999999999999</v>
      </c>
      <c r="AR66">
        <v>6.6239999999999997</v>
      </c>
      <c r="AS66">
        <v>8.0711999999999993</v>
      </c>
      <c r="AT66">
        <v>14.9968</v>
      </c>
      <c r="AU66">
        <v>0</v>
      </c>
      <c r="AV66">
        <v>5.48</v>
      </c>
      <c r="AW66">
        <v>76.003200000000007</v>
      </c>
      <c r="AX66">
        <v>0</v>
      </c>
      <c r="AY66">
        <v>0</v>
      </c>
      <c r="AZ66">
        <f t="shared" si="0"/>
        <v>36.407640000000001</v>
      </c>
      <c r="BA66">
        <f t="shared" si="1"/>
        <v>2830.6579189999998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1.0900000000000001</v>
      </c>
      <c r="BQ66">
        <v>0</v>
      </c>
      <c r="BR66">
        <v>0</v>
      </c>
      <c r="BS66">
        <v>1.64</v>
      </c>
      <c r="BT66">
        <v>0</v>
      </c>
      <c r="BU66">
        <v>0</v>
      </c>
      <c r="BV66">
        <v>0</v>
      </c>
      <c r="BW66">
        <v>9.44</v>
      </c>
      <c r="BX66">
        <v>0</v>
      </c>
      <c r="BY66">
        <v>0.26</v>
      </c>
      <c r="BZ66">
        <v>0</v>
      </c>
      <c r="CA66">
        <v>0</v>
      </c>
      <c r="CB66">
        <v>1.89</v>
      </c>
      <c r="CC66">
        <v>0.82</v>
      </c>
      <c r="CD66">
        <v>0.42</v>
      </c>
      <c r="CE66">
        <v>0.94</v>
      </c>
      <c r="CF66">
        <v>0</v>
      </c>
      <c r="CG66">
        <v>3.77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2.25</v>
      </c>
      <c r="CP66">
        <v>0.49764000000000003</v>
      </c>
      <c r="CQ66">
        <v>0</v>
      </c>
      <c r="CR66">
        <v>2.34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36.407640000000001</v>
      </c>
    </row>
    <row r="67" spans="1:114">
      <c r="A67" t="s">
        <v>109</v>
      </c>
      <c r="B67">
        <v>0</v>
      </c>
      <c r="C67">
        <v>40.552</v>
      </c>
      <c r="D67">
        <v>0</v>
      </c>
      <c r="E67">
        <v>0</v>
      </c>
      <c r="F67">
        <v>0</v>
      </c>
      <c r="G67">
        <v>0</v>
      </c>
      <c r="H67">
        <v>0</v>
      </c>
      <c r="I67">
        <v>64.007999999999996</v>
      </c>
      <c r="J67">
        <v>0</v>
      </c>
      <c r="K67">
        <v>687.84215500000005</v>
      </c>
      <c r="L67">
        <v>656.40412500000002</v>
      </c>
      <c r="M67">
        <v>92.92</v>
      </c>
      <c r="N67">
        <v>119.15625</v>
      </c>
      <c r="O67">
        <v>124.79062500000001</v>
      </c>
      <c r="P67">
        <v>139.08000000000001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20.731850000000001</v>
      </c>
      <c r="W67">
        <v>46.399079999999998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44.924799999999998</v>
      </c>
      <c r="AH67">
        <v>3.6149</v>
      </c>
      <c r="AI67">
        <v>0</v>
      </c>
      <c r="AJ67">
        <v>0</v>
      </c>
      <c r="AK67">
        <v>26.3</v>
      </c>
      <c r="AL67">
        <v>2.7888000000000002</v>
      </c>
      <c r="AM67">
        <v>0</v>
      </c>
      <c r="AN67">
        <v>0.72482999999999997</v>
      </c>
      <c r="AO67">
        <v>0</v>
      </c>
      <c r="AP67">
        <v>7.6859999999999999</v>
      </c>
      <c r="AQ67">
        <v>48.905999999999999</v>
      </c>
      <c r="AR67">
        <v>30.911999999999999</v>
      </c>
      <c r="AS67">
        <v>8.0711999999999993</v>
      </c>
      <c r="AT67">
        <v>14.9968</v>
      </c>
      <c r="AU67">
        <v>0</v>
      </c>
      <c r="AV67">
        <v>5.48</v>
      </c>
      <c r="AW67">
        <v>76.003200000000007</v>
      </c>
      <c r="AX67">
        <v>11.43</v>
      </c>
      <c r="AY67">
        <v>0</v>
      </c>
      <c r="AZ67">
        <f t="shared" si="0"/>
        <v>36.435639999999992</v>
      </c>
      <c r="BA67">
        <f t="shared" si="1"/>
        <v>2858.5888190000001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1.0900000000000001</v>
      </c>
      <c r="BQ67">
        <v>0</v>
      </c>
      <c r="BR67">
        <v>0</v>
      </c>
      <c r="BS67">
        <v>1.64</v>
      </c>
      <c r="BT67">
        <v>0</v>
      </c>
      <c r="BU67">
        <v>0</v>
      </c>
      <c r="BV67">
        <v>0</v>
      </c>
      <c r="BW67">
        <v>9.44</v>
      </c>
      <c r="BX67">
        <v>0</v>
      </c>
      <c r="BY67">
        <v>0.26</v>
      </c>
      <c r="BZ67">
        <v>0</v>
      </c>
      <c r="CA67">
        <v>0</v>
      </c>
      <c r="CB67">
        <v>1.89</v>
      </c>
      <c r="CC67">
        <v>0.82</v>
      </c>
      <c r="CD67">
        <v>0.42</v>
      </c>
      <c r="CE67">
        <v>0.94</v>
      </c>
      <c r="CF67">
        <v>0</v>
      </c>
      <c r="CG67">
        <v>3.77</v>
      </c>
      <c r="CH67">
        <v>2.8000000000000001E-2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2.25</v>
      </c>
      <c r="CP67">
        <v>0.49764000000000003</v>
      </c>
      <c r="CQ67">
        <v>0</v>
      </c>
      <c r="CR67">
        <v>2.34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36.435639999999992</v>
      </c>
    </row>
    <row r="68" spans="1:114">
      <c r="A68" t="s">
        <v>110</v>
      </c>
      <c r="B68">
        <v>0</v>
      </c>
      <c r="C68">
        <v>40.552</v>
      </c>
      <c r="D68">
        <v>0</v>
      </c>
      <c r="E68">
        <v>0</v>
      </c>
      <c r="F68">
        <v>0</v>
      </c>
      <c r="G68">
        <v>0</v>
      </c>
      <c r="H68">
        <v>0</v>
      </c>
      <c r="I68">
        <v>64.007999999999996</v>
      </c>
      <c r="J68">
        <v>0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139.08000000000001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20.731850000000001</v>
      </c>
      <c r="W68">
        <v>46.399079999999998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2.6579999999999999</v>
      </c>
      <c r="AF68">
        <v>9.1440000000000001</v>
      </c>
      <c r="AG68">
        <v>44.924799999999998</v>
      </c>
      <c r="AH68">
        <v>23.448</v>
      </c>
      <c r="AI68">
        <v>0</v>
      </c>
      <c r="AJ68">
        <v>0</v>
      </c>
      <c r="AK68">
        <v>26.3</v>
      </c>
      <c r="AL68">
        <v>2.7888000000000002</v>
      </c>
      <c r="AM68">
        <v>0</v>
      </c>
      <c r="AN68">
        <v>0.72482999999999997</v>
      </c>
      <c r="AO68">
        <v>0</v>
      </c>
      <c r="AP68">
        <v>7.6859999999999999</v>
      </c>
      <c r="AQ68">
        <v>65.207999999999998</v>
      </c>
      <c r="AR68">
        <v>30.911999999999999</v>
      </c>
      <c r="AS68">
        <v>8.0711999999999993</v>
      </c>
      <c r="AT68">
        <v>14.9968</v>
      </c>
      <c r="AU68">
        <v>0</v>
      </c>
      <c r="AV68">
        <v>5.48</v>
      </c>
      <c r="AW68">
        <v>76.003200000000007</v>
      </c>
      <c r="AX68">
        <v>11.43</v>
      </c>
      <c r="AY68">
        <v>0</v>
      </c>
      <c r="AZ68">
        <f t="shared" ref="AZ68:AZ98" si="3">DJ68</f>
        <v>36.59523999999999</v>
      </c>
      <c r="BA68">
        <f t="shared" ref="BA68:BA98" si="4">SUM(B68:AZ68)</f>
        <v>2897.5415189999999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1.0900000000000001</v>
      </c>
      <c r="BQ68">
        <v>0</v>
      </c>
      <c r="BR68">
        <v>0</v>
      </c>
      <c r="BS68">
        <v>1.64</v>
      </c>
      <c r="BT68">
        <v>0</v>
      </c>
      <c r="BU68">
        <v>0</v>
      </c>
      <c r="BV68">
        <v>0</v>
      </c>
      <c r="BW68">
        <v>9.44</v>
      </c>
      <c r="BX68">
        <v>0</v>
      </c>
      <c r="BY68">
        <v>0.26</v>
      </c>
      <c r="BZ68">
        <v>0</v>
      </c>
      <c r="CA68">
        <v>0</v>
      </c>
      <c r="CB68">
        <v>1.89</v>
      </c>
      <c r="CC68">
        <v>0.82</v>
      </c>
      <c r="CD68">
        <v>0.42</v>
      </c>
      <c r="CE68">
        <v>0.94</v>
      </c>
      <c r="CF68">
        <v>0</v>
      </c>
      <c r="CG68">
        <v>3.77</v>
      </c>
      <c r="CH68">
        <v>0.18759999999999999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2.25</v>
      </c>
      <c r="CP68">
        <v>0.49764000000000003</v>
      </c>
      <c r="CQ68">
        <v>0</v>
      </c>
      <c r="CR68">
        <v>2.34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36.59523999999999</v>
      </c>
    </row>
    <row r="69" spans="1:114">
      <c r="A69" t="s">
        <v>111</v>
      </c>
      <c r="B69">
        <v>0</v>
      </c>
      <c r="C69">
        <v>40.552</v>
      </c>
      <c r="D69">
        <v>0</v>
      </c>
      <c r="E69">
        <v>0</v>
      </c>
      <c r="F69">
        <v>0</v>
      </c>
      <c r="G69">
        <v>0</v>
      </c>
      <c r="H69">
        <v>0</v>
      </c>
      <c r="I69">
        <v>64.007999999999996</v>
      </c>
      <c r="J69">
        <v>0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137.94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20.731850000000001</v>
      </c>
      <c r="W69">
        <v>46.399079999999998</v>
      </c>
      <c r="X69">
        <v>98.34375</v>
      </c>
      <c r="Y69">
        <v>0</v>
      </c>
      <c r="Z69">
        <v>0</v>
      </c>
      <c r="AA69">
        <v>0</v>
      </c>
      <c r="AB69">
        <v>4.1639999999999997</v>
      </c>
      <c r="AC69">
        <v>9.4996799999999997</v>
      </c>
      <c r="AD69">
        <v>9.4322999999999997</v>
      </c>
      <c r="AE69">
        <v>17.011199999999999</v>
      </c>
      <c r="AF69">
        <v>18.288</v>
      </c>
      <c r="AG69">
        <v>44.924799999999998</v>
      </c>
      <c r="AH69">
        <v>48.263800000000003</v>
      </c>
      <c r="AI69">
        <v>0</v>
      </c>
      <c r="AJ69">
        <v>0</v>
      </c>
      <c r="AK69">
        <v>26.3</v>
      </c>
      <c r="AL69">
        <v>2.7888000000000002</v>
      </c>
      <c r="AM69">
        <v>0</v>
      </c>
      <c r="AN69">
        <v>0.72482999999999997</v>
      </c>
      <c r="AO69">
        <v>0</v>
      </c>
      <c r="AP69">
        <v>7.6859999999999999</v>
      </c>
      <c r="AQ69">
        <v>65.207999999999998</v>
      </c>
      <c r="AR69">
        <v>6.6239999999999997</v>
      </c>
      <c r="AS69">
        <v>6.726</v>
      </c>
      <c r="AT69">
        <v>14.9968</v>
      </c>
      <c r="AU69">
        <v>0</v>
      </c>
      <c r="AV69">
        <v>5.48</v>
      </c>
      <c r="AW69">
        <v>76.003200000000007</v>
      </c>
      <c r="AX69">
        <v>11.43</v>
      </c>
      <c r="AY69">
        <v>0</v>
      </c>
      <c r="AZ69">
        <f t="shared" si="3"/>
        <v>36.794039999999995</v>
      </c>
      <c r="BA69">
        <f t="shared" si="4"/>
        <v>2942.376099000001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1.0900000000000001</v>
      </c>
      <c r="BQ69">
        <v>0</v>
      </c>
      <c r="BR69">
        <v>0</v>
      </c>
      <c r="BS69">
        <v>1.64</v>
      </c>
      <c r="BT69">
        <v>0</v>
      </c>
      <c r="BU69">
        <v>0</v>
      </c>
      <c r="BV69">
        <v>0</v>
      </c>
      <c r="BW69">
        <v>9.44</v>
      </c>
      <c r="BX69">
        <v>0</v>
      </c>
      <c r="BY69">
        <v>0.26</v>
      </c>
      <c r="BZ69">
        <v>0</v>
      </c>
      <c r="CA69">
        <v>0</v>
      </c>
      <c r="CB69">
        <v>1.89</v>
      </c>
      <c r="CC69">
        <v>0.82</v>
      </c>
      <c r="CD69">
        <v>0.42</v>
      </c>
      <c r="CE69">
        <v>0.94</v>
      </c>
      <c r="CF69">
        <v>0</v>
      </c>
      <c r="CG69">
        <v>3.77</v>
      </c>
      <c r="CH69">
        <v>0.38640000000000002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2.25</v>
      </c>
      <c r="CP69">
        <v>0.49764000000000003</v>
      </c>
      <c r="CQ69">
        <v>0</v>
      </c>
      <c r="CR69">
        <v>2.34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36.794039999999995</v>
      </c>
    </row>
    <row r="70" spans="1:114">
      <c r="A70" t="s">
        <v>112</v>
      </c>
      <c r="B70">
        <v>0</v>
      </c>
      <c r="C70">
        <v>40.552</v>
      </c>
      <c r="D70">
        <v>0</v>
      </c>
      <c r="E70">
        <v>0</v>
      </c>
      <c r="F70">
        <v>0</v>
      </c>
      <c r="G70">
        <v>0</v>
      </c>
      <c r="H70">
        <v>0</v>
      </c>
      <c r="I70">
        <v>64.007999999999996</v>
      </c>
      <c r="J70">
        <v>0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137.94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20.731850000000001</v>
      </c>
      <c r="W70">
        <v>46.399079999999998</v>
      </c>
      <c r="X70">
        <v>98.34375</v>
      </c>
      <c r="Y70">
        <v>0</v>
      </c>
      <c r="Z70">
        <v>0</v>
      </c>
      <c r="AA70">
        <v>3.7919999999999998</v>
      </c>
      <c r="AB70">
        <v>12.492000000000001</v>
      </c>
      <c r="AC70">
        <v>9.4996799999999997</v>
      </c>
      <c r="AD70">
        <v>9.4322999999999997</v>
      </c>
      <c r="AE70">
        <v>17.011199999999999</v>
      </c>
      <c r="AF70">
        <v>18.288</v>
      </c>
      <c r="AG70">
        <v>44.924799999999998</v>
      </c>
      <c r="AH70">
        <v>96.527600000000007</v>
      </c>
      <c r="AI70">
        <v>0</v>
      </c>
      <c r="AJ70">
        <v>0</v>
      </c>
      <c r="AK70">
        <v>26.3</v>
      </c>
      <c r="AL70">
        <v>2.7888000000000002</v>
      </c>
      <c r="AM70">
        <v>0</v>
      </c>
      <c r="AN70">
        <v>0.72482999999999997</v>
      </c>
      <c r="AO70">
        <v>0</v>
      </c>
      <c r="AP70">
        <v>7.6859999999999999</v>
      </c>
      <c r="AQ70">
        <v>65.207999999999998</v>
      </c>
      <c r="AR70">
        <v>3.3119999999999998</v>
      </c>
      <c r="AS70">
        <v>5.1117600000000003</v>
      </c>
      <c r="AT70">
        <v>14.9968</v>
      </c>
      <c r="AU70">
        <v>0</v>
      </c>
      <c r="AV70">
        <v>5.48</v>
      </c>
      <c r="AW70">
        <v>76.003200000000007</v>
      </c>
      <c r="AX70">
        <v>11.43</v>
      </c>
      <c r="AY70">
        <v>0</v>
      </c>
      <c r="AZ70">
        <f t="shared" si="3"/>
        <v>37.516440000000003</v>
      </c>
      <c r="BA70">
        <f t="shared" si="4"/>
        <v>2998.556059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1.0900000000000001</v>
      </c>
      <c r="BQ70">
        <v>0</v>
      </c>
      <c r="BR70">
        <v>0</v>
      </c>
      <c r="BS70">
        <v>1.64</v>
      </c>
      <c r="BT70">
        <v>0.33600000000000002</v>
      </c>
      <c r="BU70">
        <v>0</v>
      </c>
      <c r="BV70">
        <v>0</v>
      </c>
      <c r="BW70">
        <v>9.44</v>
      </c>
      <c r="BX70">
        <v>0</v>
      </c>
      <c r="BY70">
        <v>0.26</v>
      </c>
      <c r="BZ70">
        <v>0</v>
      </c>
      <c r="CA70">
        <v>0</v>
      </c>
      <c r="CB70">
        <v>1.89</v>
      </c>
      <c r="CC70">
        <v>0.82</v>
      </c>
      <c r="CD70">
        <v>0.42</v>
      </c>
      <c r="CE70">
        <v>0.94</v>
      </c>
      <c r="CF70">
        <v>0</v>
      </c>
      <c r="CG70">
        <v>3.77</v>
      </c>
      <c r="CH70">
        <v>0.77280000000000004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2.25</v>
      </c>
      <c r="CP70">
        <v>0.49764000000000003</v>
      </c>
      <c r="CQ70">
        <v>0</v>
      </c>
      <c r="CR70">
        <v>2.34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37.516440000000003</v>
      </c>
    </row>
    <row r="71" spans="1:114">
      <c r="A71" t="s">
        <v>113</v>
      </c>
      <c r="B71">
        <v>0</v>
      </c>
      <c r="C71">
        <v>40.552</v>
      </c>
      <c r="D71">
        <v>0</v>
      </c>
      <c r="E71">
        <v>0</v>
      </c>
      <c r="F71">
        <v>0</v>
      </c>
      <c r="G71">
        <v>0</v>
      </c>
      <c r="H71">
        <v>0</v>
      </c>
      <c r="I71">
        <v>64.007999999999996</v>
      </c>
      <c r="J71">
        <v>0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137.94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20.731850000000001</v>
      </c>
      <c r="W71">
        <v>46.399079999999998</v>
      </c>
      <c r="X71">
        <v>98.34375</v>
      </c>
      <c r="Y71">
        <v>0</v>
      </c>
      <c r="Z71">
        <v>1.1000000000000001</v>
      </c>
      <c r="AA71">
        <v>17.38</v>
      </c>
      <c r="AB71">
        <v>27.426880000000001</v>
      </c>
      <c r="AC71">
        <v>9.4996799999999997</v>
      </c>
      <c r="AD71">
        <v>18.864599999999999</v>
      </c>
      <c r="AE71">
        <v>34.022399999999998</v>
      </c>
      <c r="AF71">
        <v>18.288</v>
      </c>
      <c r="AG71">
        <v>44.924799999999998</v>
      </c>
      <c r="AH71">
        <v>120.65949999999999</v>
      </c>
      <c r="AI71">
        <v>5.2759999999999998</v>
      </c>
      <c r="AJ71">
        <v>0</v>
      </c>
      <c r="AK71">
        <v>26.3</v>
      </c>
      <c r="AL71">
        <v>2.7888000000000002</v>
      </c>
      <c r="AM71">
        <v>2.758</v>
      </c>
      <c r="AN71">
        <v>0.72482999999999997</v>
      </c>
      <c r="AO71">
        <v>0</v>
      </c>
      <c r="AP71">
        <v>5.6364000000000001</v>
      </c>
      <c r="AQ71">
        <v>65.207999999999998</v>
      </c>
      <c r="AR71">
        <v>3.3119999999999998</v>
      </c>
      <c r="AS71">
        <v>4.7081999999999997</v>
      </c>
      <c r="AT71">
        <v>14.9968</v>
      </c>
      <c r="AU71">
        <v>0</v>
      </c>
      <c r="AV71">
        <v>5.48</v>
      </c>
      <c r="AW71">
        <v>76.003200000000007</v>
      </c>
      <c r="AX71">
        <v>11.43</v>
      </c>
      <c r="AY71">
        <v>0</v>
      </c>
      <c r="AZ71">
        <f t="shared" si="3"/>
        <v>37.975639999999999</v>
      </c>
      <c r="BA71">
        <f t="shared" si="4"/>
        <v>3084.7943789999999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1.0900000000000001</v>
      </c>
      <c r="BQ71">
        <v>0</v>
      </c>
      <c r="BR71">
        <v>0</v>
      </c>
      <c r="BS71">
        <v>1.64</v>
      </c>
      <c r="BT71">
        <v>0.67200000000000004</v>
      </c>
      <c r="BU71">
        <v>0</v>
      </c>
      <c r="BV71">
        <v>0</v>
      </c>
      <c r="BW71">
        <v>9.44</v>
      </c>
      <c r="BX71">
        <v>0</v>
      </c>
      <c r="BY71">
        <v>0.26</v>
      </c>
      <c r="BZ71">
        <v>0</v>
      </c>
      <c r="CA71">
        <v>0</v>
      </c>
      <c r="CB71">
        <v>1.89</v>
      </c>
      <c r="CC71">
        <v>0.82</v>
      </c>
      <c r="CD71">
        <v>0.42</v>
      </c>
      <c r="CE71">
        <v>0.87</v>
      </c>
      <c r="CF71">
        <v>0</v>
      </c>
      <c r="CG71">
        <v>3.77</v>
      </c>
      <c r="CH71">
        <v>0.96599999999999997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2.25</v>
      </c>
      <c r="CP71">
        <v>0.49764000000000003</v>
      </c>
      <c r="CQ71">
        <v>0</v>
      </c>
      <c r="CR71">
        <v>2.34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37.975639999999999</v>
      </c>
    </row>
    <row r="72" spans="1:114">
      <c r="A72" t="s">
        <v>114</v>
      </c>
      <c r="B72">
        <v>0</v>
      </c>
      <c r="C72">
        <v>40.552</v>
      </c>
      <c r="D72">
        <v>0</v>
      </c>
      <c r="E72">
        <v>0</v>
      </c>
      <c r="F72">
        <v>0</v>
      </c>
      <c r="G72">
        <v>0</v>
      </c>
      <c r="H72">
        <v>0</v>
      </c>
      <c r="I72">
        <v>64.007999999999996</v>
      </c>
      <c r="J72">
        <v>0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137.94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20.731850000000001</v>
      </c>
      <c r="W72">
        <v>46.399079999999998</v>
      </c>
      <c r="X72">
        <v>98.34375</v>
      </c>
      <c r="Y72">
        <v>0</v>
      </c>
      <c r="Z72">
        <v>7.15</v>
      </c>
      <c r="AA72">
        <v>28.09872</v>
      </c>
      <c r="AB72">
        <v>41.140320000000003</v>
      </c>
      <c r="AC72">
        <v>20.074670999999999</v>
      </c>
      <c r="AD72">
        <v>18.864599999999999</v>
      </c>
      <c r="AE72">
        <v>34.022399999999998</v>
      </c>
      <c r="AF72">
        <v>18.288</v>
      </c>
      <c r="AG72">
        <v>44.924799999999998</v>
      </c>
      <c r="AH72">
        <v>144.79140000000001</v>
      </c>
      <c r="AI72">
        <v>17.146999999999998</v>
      </c>
      <c r="AJ72">
        <v>0</v>
      </c>
      <c r="AK72">
        <v>26.3</v>
      </c>
      <c r="AL72">
        <v>2.7888000000000002</v>
      </c>
      <c r="AM72">
        <v>4.1369999999999996</v>
      </c>
      <c r="AN72">
        <v>0.72482999999999997</v>
      </c>
      <c r="AO72">
        <v>0</v>
      </c>
      <c r="AP72">
        <v>5.6364000000000001</v>
      </c>
      <c r="AQ72">
        <v>65.207999999999998</v>
      </c>
      <c r="AR72">
        <v>3.3119999999999998</v>
      </c>
      <c r="AS72">
        <v>4.7081999999999997</v>
      </c>
      <c r="AT72">
        <v>14.9968</v>
      </c>
      <c r="AU72">
        <v>0</v>
      </c>
      <c r="AV72">
        <v>5.48</v>
      </c>
      <c r="AW72">
        <v>76.003200000000007</v>
      </c>
      <c r="AX72">
        <v>11.43</v>
      </c>
      <c r="AY72">
        <v>0</v>
      </c>
      <c r="AZ72">
        <f t="shared" si="3"/>
        <v>38.488039999999998</v>
      </c>
      <c r="BA72">
        <f t="shared" si="4"/>
        <v>3163.7458300000003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1.0900000000000001</v>
      </c>
      <c r="BQ72">
        <v>0</v>
      </c>
      <c r="BR72">
        <v>0</v>
      </c>
      <c r="BS72">
        <v>1.64</v>
      </c>
      <c r="BT72">
        <v>1.008</v>
      </c>
      <c r="BU72">
        <v>0</v>
      </c>
      <c r="BV72">
        <v>0</v>
      </c>
      <c r="BW72">
        <v>9.44</v>
      </c>
      <c r="BX72">
        <v>0</v>
      </c>
      <c r="BY72">
        <v>0.26</v>
      </c>
      <c r="BZ72">
        <v>0</v>
      </c>
      <c r="CA72">
        <v>0</v>
      </c>
      <c r="CB72">
        <v>1.89</v>
      </c>
      <c r="CC72">
        <v>0.82</v>
      </c>
      <c r="CD72">
        <v>0.42</v>
      </c>
      <c r="CE72">
        <v>0.87</v>
      </c>
      <c r="CF72">
        <v>0</v>
      </c>
      <c r="CG72">
        <v>3.77</v>
      </c>
      <c r="CH72">
        <v>1.1424000000000001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2.25</v>
      </c>
      <c r="CP72">
        <v>0.49764000000000003</v>
      </c>
      <c r="CQ72">
        <v>0</v>
      </c>
      <c r="CR72">
        <v>2.34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38.488039999999998</v>
      </c>
    </row>
    <row r="73" spans="1:114">
      <c r="A73" t="s">
        <v>115</v>
      </c>
      <c r="B73">
        <v>0</v>
      </c>
      <c r="C73">
        <v>40.552</v>
      </c>
      <c r="D73">
        <v>0</v>
      </c>
      <c r="E73">
        <v>0</v>
      </c>
      <c r="F73">
        <v>0</v>
      </c>
      <c r="G73">
        <v>0</v>
      </c>
      <c r="H73">
        <v>0</v>
      </c>
      <c r="I73">
        <v>64.007999999999996</v>
      </c>
      <c r="J73">
        <v>0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137.94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20.731850000000001</v>
      </c>
      <c r="W73">
        <v>46.399079999999998</v>
      </c>
      <c r="X73">
        <v>98.34375</v>
      </c>
      <c r="Y73">
        <v>0</v>
      </c>
      <c r="Z73">
        <v>13.1076</v>
      </c>
      <c r="AA73">
        <v>28.09872</v>
      </c>
      <c r="AB73">
        <v>41.140320000000003</v>
      </c>
      <c r="AC73">
        <v>30.112666000000001</v>
      </c>
      <c r="AD73">
        <v>28.296900000000001</v>
      </c>
      <c r="AE73">
        <v>51.166499999999999</v>
      </c>
      <c r="AF73">
        <v>18.288</v>
      </c>
      <c r="AG73">
        <v>44.924799999999998</v>
      </c>
      <c r="AH73">
        <v>144.79140000000001</v>
      </c>
      <c r="AI73">
        <v>17.146999999999998</v>
      </c>
      <c r="AJ73">
        <v>0</v>
      </c>
      <c r="AK73">
        <v>26.3</v>
      </c>
      <c r="AL73">
        <v>2.7888000000000002</v>
      </c>
      <c r="AM73">
        <v>9.6530000000000005</v>
      </c>
      <c r="AN73">
        <v>0.72482999999999997</v>
      </c>
      <c r="AO73">
        <v>0</v>
      </c>
      <c r="AP73">
        <v>1.7934000000000001</v>
      </c>
      <c r="AQ73">
        <v>65.207999999999998</v>
      </c>
      <c r="AR73">
        <v>3.3119999999999998</v>
      </c>
      <c r="AS73">
        <v>4.7081999999999997</v>
      </c>
      <c r="AT73">
        <v>14.9968</v>
      </c>
      <c r="AU73">
        <v>0</v>
      </c>
      <c r="AV73">
        <v>5.48</v>
      </c>
      <c r="AW73">
        <v>76.003200000000007</v>
      </c>
      <c r="AX73">
        <v>11.43</v>
      </c>
      <c r="AY73">
        <v>0</v>
      </c>
      <c r="AZ73">
        <f t="shared" si="3"/>
        <v>39.032240000000002</v>
      </c>
      <c r="BA73">
        <f t="shared" si="4"/>
        <v>3208.5350249999997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1.0900000000000001</v>
      </c>
      <c r="BQ73">
        <v>0</v>
      </c>
      <c r="BR73">
        <v>9.1999999999999998E-2</v>
      </c>
      <c r="BS73">
        <v>1.64</v>
      </c>
      <c r="BT73">
        <v>1.3902000000000001</v>
      </c>
      <c r="BU73">
        <v>0</v>
      </c>
      <c r="BV73">
        <v>0</v>
      </c>
      <c r="BW73">
        <v>9.44</v>
      </c>
      <c r="BX73">
        <v>0</v>
      </c>
      <c r="BY73">
        <v>0.26</v>
      </c>
      <c r="BZ73">
        <v>0</v>
      </c>
      <c r="CA73">
        <v>0</v>
      </c>
      <c r="CB73">
        <v>1.89</v>
      </c>
      <c r="CC73">
        <v>0.82</v>
      </c>
      <c r="CD73">
        <v>0.42</v>
      </c>
      <c r="CE73">
        <v>0.94</v>
      </c>
      <c r="CF73">
        <v>0</v>
      </c>
      <c r="CG73">
        <v>3.77</v>
      </c>
      <c r="CH73">
        <v>1.1424000000000001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2.25</v>
      </c>
      <c r="CP73">
        <v>0.49764000000000003</v>
      </c>
      <c r="CQ73">
        <v>0</v>
      </c>
      <c r="CR73">
        <v>2.34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39.032240000000002</v>
      </c>
    </row>
    <row r="74" spans="1:114">
      <c r="A74" t="s">
        <v>116</v>
      </c>
      <c r="B74">
        <v>0</v>
      </c>
      <c r="C74">
        <v>40.552</v>
      </c>
      <c r="D74">
        <v>0</v>
      </c>
      <c r="E74">
        <v>0</v>
      </c>
      <c r="F74">
        <v>0</v>
      </c>
      <c r="G74">
        <v>0</v>
      </c>
      <c r="H74">
        <v>0</v>
      </c>
      <c r="I74">
        <v>64.007999999999996</v>
      </c>
      <c r="J74">
        <v>0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137.94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20.731850000000001</v>
      </c>
      <c r="W74">
        <v>46.399079999999998</v>
      </c>
      <c r="X74">
        <v>98.34375</v>
      </c>
      <c r="Y74">
        <v>0</v>
      </c>
      <c r="Z74">
        <v>13.1076</v>
      </c>
      <c r="AA74">
        <v>42.14808</v>
      </c>
      <c r="AB74">
        <v>41.140320000000003</v>
      </c>
      <c r="AC74">
        <v>30.112666000000001</v>
      </c>
      <c r="AD74">
        <v>28.296900000000001</v>
      </c>
      <c r="AE74">
        <v>51.209028000000004</v>
      </c>
      <c r="AF74">
        <v>30.784800000000001</v>
      </c>
      <c r="AG74">
        <v>44.924799999999998</v>
      </c>
      <c r="AH74">
        <v>144.79140000000001</v>
      </c>
      <c r="AI74">
        <v>17.146999999999998</v>
      </c>
      <c r="AJ74">
        <v>0</v>
      </c>
      <c r="AK74">
        <v>26.3</v>
      </c>
      <c r="AL74">
        <v>2.7888000000000002</v>
      </c>
      <c r="AM74">
        <v>16.38252</v>
      </c>
      <c r="AN74">
        <v>0.72482999999999997</v>
      </c>
      <c r="AO74">
        <v>0</v>
      </c>
      <c r="AP74">
        <v>1.7934000000000001</v>
      </c>
      <c r="AQ74">
        <v>65.207999999999998</v>
      </c>
      <c r="AR74">
        <v>3.3119999999999998</v>
      </c>
      <c r="AS74">
        <v>4.7081999999999997</v>
      </c>
      <c r="AT74">
        <v>14.9968</v>
      </c>
      <c r="AU74">
        <v>0</v>
      </c>
      <c r="AV74">
        <v>5.48</v>
      </c>
      <c r="AW74">
        <v>76.003200000000007</v>
      </c>
      <c r="AX74">
        <v>11.43</v>
      </c>
      <c r="AY74">
        <v>0</v>
      </c>
      <c r="AZ74">
        <f t="shared" si="3"/>
        <v>40.213095999999993</v>
      </c>
      <c r="BA74">
        <f t="shared" si="4"/>
        <v>3243.0340890000002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1.0900000000000001</v>
      </c>
      <c r="BQ74">
        <v>0</v>
      </c>
      <c r="BR74">
        <v>0.99985599999999997</v>
      </c>
      <c r="BS74">
        <v>1.64</v>
      </c>
      <c r="BT74">
        <v>1.6632</v>
      </c>
      <c r="BU74">
        <v>0</v>
      </c>
      <c r="BV74">
        <v>0</v>
      </c>
      <c r="BW74">
        <v>9.44</v>
      </c>
      <c r="BX74">
        <v>0</v>
      </c>
      <c r="BY74">
        <v>0.26</v>
      </c>
      <c r="BZ74">
        <v>0</v>
      </c>
      <c r="CA74">
        <v>0</v>
      </c>
      <c r="CB74">
        <v>1.89</v>
      </c>
      <c r="CC74">
        <v>0.82</v>
      </c>
      <c r="CD74">
        <v>0.42</v>
      </c>
      <c r="CE74">
        <v>0.94</v>
      </c>
      <c r="CF74">
        <v>0</v>
      </c>
      <c r="CG74">
        <v>3.77</v>
      </c>
      <c r="CH74">
        <v>1.1424000000000001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2.25</v>
      </c>
      <c r="CP74">
        <v>0.49764000000000003</v>
      </c>
      <c r="CQ74">
        <v>0</v>
      </c>
      <c r="CR74">
        <v>2.34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40.213095999999993</v>
      </c>
    </row>
    <row r="75" spans="1:114">
      <c r="A75" t="s">
        <v>117</v>
      </c>
      <c r="B75">
        <v>0</v>
      </c>
      <c r="C75">
        <v>40.6616</v>
      </c>
      <c r="D75">
        <v>0</v>
      </c>
      <c r="E75">
        <v>0</v>
      </c>
      <c r="F75">
        <v>0</v>
      </c>
      <c r="G75">
        <v>0</v>
      </c>
      <c r="H75">
        <v>0</v>
      </c>
      <c r="I75">
        <v>64.007999999999996</v>
      </c>
      <c r="J75">
        <v>0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137.94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20.731850000000001</v>
      </c>
      <c r="W75">
        <v>46.399079999999998</v>
      </c>
      <c r="X75">
        <v>98.34375</v>
      </c>
      <c r="Y75">
        <v>0</v>
      </c>
      <c r="Z75">
        <v>13.1076</v>
      </c>
      <c r="AA75">
        <v>42.14808</v>
      </c>
      <c r="AB75">
        <v>41.140320000000003</v>
      </c>
      <c r="AC75">
        <v>29.026800000000001</v>
      </c>
      <c r="AD75">
        <v>37.729199999999999</v>
      </c>
      <c r="AE75">
        <v>51.209028000000004</v>
      </c>
      <c r="AF75">
        <v>30.784800000000001</v>
      </c>
      <c r="AG75">
        <v>44.924799999999998</v>
      </c>
      <c r="AH75">
        <v>144.79140000000001</v>
      </c>
      <c r="AI75">
        <v>17.146999999999998</v>
      </c>
      <c r="AJ75">
        <v>0</v>
      </c>
      <c r="AK75">
        <v>26.3</v>
      </c>
      <c r="AL75">
        <v>2.7888000000000002</v>
      </c>
      <c r="AM75">
        <v>16.38252</v>
      </c>
      <c r="AN75">
        <v>0.72482999999999997</v>
      </c>
      <c r="AO75">
        <v>0</v>
      </c>
      <c r="AP75">
        <v>1.7934000000000001</v>
      </c>
      <c r="AQ75">
        <v>65.207999999999998</v>
      </c>
      <c r="AR75">
        <v>3.3119999999999998</v>
      </c>
      <c r="AS75">
        <v>4.7081999999999997</v>
      </c>
      <c r="AT75">
        <v>14.9968</v>
      </c>
      <c r="AU75">
        <v>0</v>
      </c>
      <c r="AV75">
        <v>5.48</v>
      </c>
      <c r="AW75">
        <v>76.003200000000007</v>
      </c>
      <c r="AX75">
        <v>11.43</v>
      </c>
      <c r="AY75">
        <v>0</v>
      </c>
      <c r="AZ75">
        <f t="shared" si="3"/>
        <v>40.213095999999993</v>
      </c>
      <c r="BA75">
        <f t="shared" si="4"/>
        <v>3251.4901230000005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1.0900000000000001</v>
      </c>
      <c r="BQ75">
        <v>0</v>
      </c>
      <c r="BR75">
        <v>0.99985599999999997</v>
      </c>
      <c r="BS75">
        <v>1.64</v>
      </c>
      <c r="BT75">
        <v>1.6632</v>
      </c>
      <c r="BU75">
        <v>0</v>
      </c>
      <c r="BV75">
        <v>0</v>
      </c>
      <c r="BW75">
        <v>9.44</v>
      </c>
      <c r="BX75">
        <v>0</v>
      </c>
      <c r="BY75">
        <v>0.26</v>
      </c>
      <c r="BZ75">
        <v>0</v>
      </c>
      <c r="CA75">
        <v>0</v>
      </c>
      <c r="CB75">
        <v>1.89</v>
      </c>
      <c r="CC75">
        <v>0.82</v>
      </c>
      <c r="CD75">
        <v>0.42</v>
      </c>
      <c r="CE75">
        <v>0.94</v>
      </c>
      <c r="CF75">
        <v>0</v>
      </c>
      <c r="CG75">
        <v>3.77</v>
      </c>
      <c r="CH75">
        <v>1.1424000000000001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2.25</v>
      </c>
      <c r="CP75">
        <v>0.49764000000000003</v>
      </c>
      <c r="CQ75">
        <v>0</v>
      </c>
      <c r="CR75">
        <v>2.34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40.213095999999993</v>
      </c>
    </row>
    <row r="76" spans="1:114">
      <c r="A76" t="s">
        <v>118</v>
      </c>
      <c r="B76">
        <v>0</v>
      </c>
      <c r="C76">
        <v>40.6616</v>
      </c>
      <c r="D76">
        <v>0</v>
      </c>
      <c r="E76">
        <v>0</v>
      </c>
      <c r="F76">
        <v>0</v>
      </c>
      <c r="G76">
        <v>0</v>
      </c>
      <c r="H76">
        <v>0</v>
      </c>
      <c r="I76">
        <v>64.007999999999996</v>
      </c>
      <c r="J76">
        <v>0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137.94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20.731850000000001</v>
      </c>
      <c r="W76">
        <v>46.399079999999998</v>
      </c>
      <c r="X76">
        <v>98.34375</v>
      </c>
      <c r="Y76">
        <v>0</v>
      </c>
      <c r="Z76">
        <v>13.1076</v>
      </c>
      <c r="AA76">
        <v>42.14808</v>
      </c>
      <c r="AB76">
        <v>41.140320000000003</v>
      </c>
      <c r="AC76">
        <v>26.651879999999998</v>
      </c>
      <c r="AD76">
        <v>37.729199999999999</v>
      </c>
      <c r="AE76">
        <v>51.209028000000004</v>
      </c>
      <c r="AF76">
        <v>30.784800000000001</v>
      </c>
      <c r="AG76">
        <v>44.924799999999998</v>
      </c>
      <c r="AH76">
        <v>136.78</v>
      </c>
      <c r="AI76">
        <v>17.146999999999998</v>
      </c>
      <c r="AJ76">
        <v>0</v>
      </c>
      <c r="AK76">
        <v>26.3</v>
      </c>
      <c r="AL76">
        <v>2.7888000000000002</v>
      </c>
      <c r="AM76">
        <v>16.38252</v>
      </c>
      <c r="AN76">
        <v>0.72482999999999997</v>
      </c>
      <c r="AO76">
        <v>0</v>
      </c>
      <c r="AP76">
        <v>1.7934000000000001</v>
      </c>
      <c r="AQ76">
        <v>65.207999999999998</v>
      </c>
      <c r="AR76">
        <v>3.3119999999999998</v>
      </c>
      <c r="AS76">
        <v>4.7081999999999997</v>
      </c>
      <c r="AT76">
        <v>14.9968</v>
      </c>
      <c r="AU76">
        <v>0</v>
      </c>
      <c r="AV76">
        <v>5.48</v>
      </c>
      <c r="AW76">
        <v>76.003200000000007</v>
      </c>
      <c r="AX76">
        <v>11.43</v>
      </c>
      <c r="AY76">
        <v>0</v>
      </c>
      <c r="AZ76">
        <f t="shared" si="3"/>
        <v>39.846295999999995</v>
      </c>
      <c r="BA76">
        <f t="shared" si="4"/>
        <v>3240.7370030000006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1.0900000000000001</v>
      </c>
      <c r="BQ76">
        <v>0</v>
      </c>
      <c r="BR76">
        <v>0.99985599999999997</v>
      </c>
      <c r="BS76">
        <v>1.64</v>
      </c>
      <c r="BT76">
        <v>1.3440000000000001</v>
      </c>
      <c r="BU76">
        <v>0</v>
      </c>
      <c r="BV76">
        <v>0</v>
      </c>
      <c r="BW76">
        <v>9.44</v>
      </c>
      <c r="BX76">
        <v>0</v>
      </c>
      <c r="BY76">
        <v>0.26</v>
      </c>
      <c r="BZ76">
        <v>0</v>
      </c>
      <c r="CA76">
        <v>0</v>
      </c>
      <c r="CB76">
        <v>1.89</v>
      </c>
      <c r="CC76">
        <v>0.82</v>
      </c>
      <c r="CD76">
        <v>0.42</v>
      </c>
      <c r="CE76">
        <v>0.94</v>
      </c>
      <c r="CF76">
        <v>0</v>
      </c>
      <c r="CG76">
        <v>3.77</v>
      </c>
      <c r="CH76">
        <v>1.0948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2.25</v>
      </c>
      <c r="CP76">
        <v>0.49764000000000003</v>
      </c>
      <c r="CQ76">
        <v>0</v>
      </c>
      <c r="CR76">
        <v>2.34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39.846295999999995</v>
      </c>
    </row>
    <row r="77" spans="1:114">
      <c r="A77" t="s">
        <v>119</v>
      </c>
      <c r="B77">
        <v>0</v>
      </c>
      <c r="C77">
        <v>40.6616</v>
      </c>
      <c r="D77">
        <v>0</v>
      </c>
      <c r="E77">
        <v>0</v>
      </c>
      <c r="F77">
        <v>0</v>
      </c>
      <c r="G77">
        <v>0</v>
      </c>
      <c r="H77">
        <v>0</v>
      </c>
      <c r="I77">
        <v>64.007999999999996</v>
      </c>
      <c r="J77">
        <v>0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137.94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20.731850000000001</v>
      </c>
      <c r="W77">
        <v>46.399079999999998</v>
      </c>
      <c r="X77">
        <v>98.34375</v>
      </c>
      <c r="Y77">
        <v>0</v>
      </c>
      <c r="Z77">
        <v>13.1076</v>
      </c>
      <c r="AA77">
        <v>28.09872</v>
      </c>
      <c r="AB77">
        <v>27.343599999999999</v>
      </c>
      <c r="AC77">
        <v>20.074670999999999</v>
      </c>
      <c r="AD77">
        <v>37.729199999999999</v>
      </c>
      <c r="AE77">
        <v>51.209028000000004</v>
      </c>
      <c r="AF77">
        <v>30.784800000000001</v>
      </c>
      <c r="AG77">
        <v>44.924799999999998</v>
      </c>
      <c r="AH77">
        <v>120.65949999999999</v>
      </c>
      <c r="AI77">
        <v>17.146999999999998</v>
      </c>
      <c r="AJ77">
        <v>0</v>
      </c>
      <c r="AK77">
        <v>26.3</v>
      </c>
      <c r="AL77">
        <v>2.7888000000000002</v>
      </c>
      <c r="AM77">
        <v>16.38252</v>
      </c>
      <c r="AN77">
        <v>0.72482999999999997</v>
      </c>
      <c r="AO77">
        <v>0</v>
      </c>
      <c r="AP77">
        <v>1.1529</v>
      </c>
      <c r="AQ77">
        <v>65.207999999999998</v>
      </c>
      <c r="AR77">
        <v>3.3119999999999998</v>
      </c>
      <c r="AS77">
        <v>4.7081999999999997</v>
      </c>
      <c r="AT77">
        <v>14.9968</v>
      </c>
      <c r="AU77">
        <v>0</v>
      </c>
      <c r="AV77">
        <v>5.48</v>
      </c>
      <c r="AW77">
        <v>76.003200000000007</v>
      </c>
      <c r="AX77">
        <v>11.43</v>
      </c>
      <c r="AY77">
        <v>0</v>
      </c>
      <c r="AZ77">
        <f t="shared" si="3"/>
        <v>39.570896000000005</v>
      </c>
      <c r="BA77">
        <f t="shared" si="4"/>
        <v>3189.2773140000008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1.0900000000000001</v>
      </c>
      <c r="BQ77">
        <v>0</v>
      </c>
      <c r="BR77">
        <v>0.99985599999999997</v>
      </c>
      <c r="BS77">
        <v>1.64</v>
      </c>
      <c r="BT77">
        <v>1.2474000000000001</v>
      </c>
      <c r="BU77">
        <v>0</v>
      </c>
      <c r="BV77">
        <v>0</v>
      </c>
      <c r="BW77">
        <v>9.44</v>
      </c>
      <c r="BX77">
        <v>0</v>
      </c>
      <c r="BY77">
        <v>0.26</v>
      </c>
      <c r="BZ77">
        <v>0</v>
      </c>
      <c r="CA77">
        <v>0</v>
      </c>
      <c r="CB77">
        <v>1.84</v>
      </c>
      <c r="CC77">
        <v>0.82</v>
      </c>
      <c r="CD77">
        <v>0.42</v>
      </c>
      <c r="CE77">
        <v>0.94</v>
      </c>
      <c r="CF77">
        <v>0</v>
      </c>
      <c r="CG77">
        <v>3.77</v>
      </c>
      <c r="CH77">
        <v>0.96599999999999997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2.25</v>
      </c>
      <c r="CP77">
        <v>0.49764000000000003</v>
      </c>
      <c r="CQ77">
        <v>0</v>
      </c>
      <c r="CR77">
        <v>2.34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39.570896000000005</v>
      </c>
    </row>
    <row r="78" spans="1:114">
      <c r="A78" t="s">
        <v>120</v>
      </c>
      <c r="B78">
        <v>0</v>
      </c>
      <c r="C78">
        <v>40.6616</v>
      </c>
      <c r="D78">
        <v>0</v>
      </c>
      <c r="E78">
        <v>0</v>
      </c>
      <c r="F78">
        <v>0</v>
      </c>
      <c r="G78">
        <v>0</v>
      </c>
      <c r="H78">
        <v>0</v>
      </c>
      <c r="I78">
        <v>64.007999999999996</v>
      </c>
      <c r="J78">
        <v>0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137.94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20.731850000000001</v>
      </c>
      <c r="W78">
        <v>46.399079999999998</v>
      </c>
      <c r="X78">
        <v>98.34375</v>
      </c>
      <c r="Y78">
        <v>0</v>
      </c>
      <c r="Z78">
        <v>13.1076</v>
      </c>
      <c r="AA78">
        <v>28.09872</v>
      </c>
      <c r="AB78">
        <v>4.1639999999999997</v>
      </c>
      <c r="AC78">
        <v>10.02744</v>
      </c>
      <c r="AD78">
        <v>37.729199999999999</v>
      </c>
      <c r="AE78">
        <v>51.209028000000004</v>
      </c>
      <c r="AF78">
        <v>30.784800000000001</v>
      </c>
      <c r="AG78">
        <v>44.924799999999998</v>
      </c>
      <c r="AH78">
        <v>72.395700000000005</v>
      </c>
      <c r="AI78">
        <v>5.2759999999999998</v>
      </c>
      <c r="AJ78">
        <v>0</v>
      </c>
      <c r="AK78">
        <v>26.3</v>
      </c>
      <c r="AL78">
        <v>2.7888000000000002</v>
      </c>
      <c r="AM78">
        <v>16.38252</v>
      </c>
      <c r="AN78">
        <v>0.72482999999999997</v>
      </c>
      <c r="AO78">
        <v>0</v>
      </c>
      <c r="AP78">
        <v>1.1529</v>
      </c>
      <c r="AQ78">
        <v>65.207999999999998</v>
      </c>
      <c r="AR78">
        <v>3.3119999999999998</v>
      </c>
      <c r="AS78">
        <v>4.7081999999999997</v>
      </c>
      <c r="AT78">
        <v>14.9968</v>
      </c>
      <c r="AU78">
        <v>0</v>
      </c>
      <c r="AV78">
        <v>5.48</v>
      </c>
      <c r="AW78">
        <v>76.003200000000007</v>
      </c>
      <c r="AX78">
        <v>11.43</v>
      </c>
      <c r="AY78">
        <v>0</v>
      </c>
      <c r="AZ78">
        <f t="shared" si="3"/>
        <v>39.184495999999996</v>
      </c>
      <c r="BA78">
        <f t="shared" si="4"/>
        <v>3095.5292830000003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1.0900000000000001</v>
      </c>
      <c r="BQ78">
        <v>0</v>
      </c>
      <c r="BR78">
        <v>0.99985599999999997</v>
      </c>
      <c r="BS78">
        <v>1.64</v>
      </c>
      <c r="BT78">
        <v>1.2474000000000001</v>
      </c>
      <c r="BU78">
        <v>0</v>
      </c>
      <c r="BV78">
        <v>0</v>
      </c>
      <c r="BW78">
        <v>9.44</v>
      </c>
      <c r="BX78">
        <v>0</v>
      </c>
      <c r="BY78">
        <v>0.26</v>
      </c>
      <c r="BZ78">
        <v>0</v>
      </c>
      <c r="CA78">
        <v>0</v>
      </c>
      <c r="CB78">
        <v>1.84</v>
      </c>
      <c r="CC78">
        <v>0.82</v>
      </c>
      <c r="CD78">
        <v>0.42</v>
      </c>
      <c r="CE78">
        <v>0.94</v>
      </c>
      <c r="CF78">
        <v>0</v>
      </c>
      <c r="CG78">
        <v>3.77</v>
      </c>
      <c r="CH78">
        <v>0.5796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2.25</v>
      </c>
      <c r="CP78">
        <v>0.49764000000000003</v>
      </c>
      <c r="CQ78">
        <v>0</v>
      </c>
      <c r="CR78">
        <v>2.34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39.184495999999996</v>
      </c>
    </row>
    <row r="79" spans="1:114">
      <c r="A79" t="s">
        <v>121</v>
      </c>
      <c r="B79">
        <v>0</v>
      </c>
      <c r="C79">
        <v>40.6616</v>
      </c>
      <c r="D79">
        <v>0</v>
      </c>
      <c r="E79">
        <v>0</v>
      </c>
      <c r="F79">
        <v>0</v>
      </c>
      <c r="G79">
        <v>0</v>
      </c>
      <c r="H79">
        <v>0</v>
      </c>
      <c r="I79">
        <v>64.007999999999996</v>
      </c>
      <c r="J79">
        <v>0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137.94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20.731850000000001</v>
      </c>
      <c r="W79">
        <v>46.399079999999998</v>
      </c>
      <c r="X79">
        <v>98.34375</v>
      </c>
      <c r="Y79">
        <v>0</v>
      </c>
      <c r="Z79">
        <v>13.1076</v>
      </c>
      <c r="AA79">
        <v>12.877000000000001</v>
      </c>
      <c r="AB79">
        <v>0</v>
      </c>
      <c r="AC79">
        <v>0</v>
      </c>
      <c r="AD79">
        <v>28.296900000000001</v>
      </c>
      <c r="AE79">
        <v>51.209028000000004</v>
      </c>
      <c r="AF79">
        <v>30.784800000000001</v>
      </c>
      <c r="AG79">
        <v>44.924799999999998</v>
      </c>
      <c r="AH79">
        <v>72.395700000000005</v>
      </c>
      <c r="AI79">
        <v>0</v>
      </c>
      <c r="AJ79">
        <v>0</v>
      </c>
      <c r="AK79">
        <v>26.3</v>
      </c>
      <c r="AL79">
        <v>2.7888000000000002</v>
      </c>
      <c r="AM79">
        <v>10.92168</v>
      </c>
      <c r="AN79">
        <v>0.72482999999999997</v>
      </c>
      <c r="AO79">
        <v>0</v>
      </c>
      <c r="AP79">
        <v>1.9215</v>
      </c>
      <c r="AQ79">
        <v>65.207999999999998</v>
      </c>
      <c r="AR79">
        <v>6.6239999999999997</v>
      </c>
      <c r="AS79">
        <v>4.7081999999999997</v>
      </c>
      <c r="AT79">
        <v>14.9968</v>
      </c>
      <c r="AU79">
        <v>0</v>
      </c>
      <c r="AV79">
        <v>5.48</v>
      </c>
      <c r="AW79">
        <v>76.003200000000007</v>
      </c>
      <c r="AX79">
        <v>11.43</v>
      </c>
      <c r="AY79">
        <v>0</v>
      </c>
      <c r="AZ79">
        <f t="shared" si="3"/>
        <v>38.945095999999992</v>
      </c>
      <c r="BA79">
        <f t="shared" si="4"/>
        <v>3049.7881829999997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1.0900000000000001</v>
      </c>
      <c r="BQ79">
        <v>0</v>
      </c>
      <c r="BR79">
        <v>0.99985599999999997</v>
      </c>
      <c r="BS79">
        <v>1.64</v>
      </c>
      <c r="BT79">
        <v>1.008</v>
      </c>
      <c r="BU79">
        <v>0</v>
      </c>
      <c r="BV79">
        <v>0</v>
      </c>
      <c r="BW79">
        <v>9.44</v>
      </c>
      <c r="BX79">
        <v>0</v>
      </c>
      <c r="BY79">
        <v>0.26</v>
      </c>
      <c r="BZ79">
        <v>0</v>
      </c>
      <c r="CA79">
        <v>0</v>
      </c>
      <c r="CB79">
        <v>1.84</v>
      </c>
      <c r="CC79">
        <v>0.82</v>
      </c>
      <c r="CD79">
        <v>0.42</v>
      </c>
      <c r="CE79">
        <v>0.94</v>
      </c>
      <c r="CF79">
        <v>0</v>
      </c>
      <c r="CG79">
        <v>3.77</v>
      </c>
      <c r="CH79">
        <v>0.5796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2.25</v>
      </c>
      <c r="CP79">
        <v>0.49764000000000003</v>
      </c>
      <c r="CQ79">
        <v>0</v>
      </c>
      <c r="CR79">
        <v>2.34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38.945095999999992</v>
      </c>
    </row>
    <row r="80" spans="1:114">
      <c r="A80" t="s">
        <v>122</v>
      </c>
      <c r="B80">
        <v>0</v>
      </c>
      <c r="C80">
        <v>40.6616</v>
      </c>
      <c r="D80">
        <v>0</v>
      </c>
      <c r="E80">
        <v>0</v>
      </c>
      <c r="F80">
        <v>0</v>
      </c>
      <c r="G80">
        <v>0</v>
      </c>
      <c r="H80">
        <v>0</v>
      </c>
      <c r="I80">
        <v>64.007999999999996</v>
      </c>
      <c r="J80">
        <v>0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137.94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20.731850000000001</v>
      </c>
      <c r="W80">
        <v>46.399079999999998</v>
      </c>
      <c r="X80">
        <v>98.34375</v>
      </c>
      <c r="Y80">
        <v>0</v>
      </c>
      <c r="Z80">
        <v>13.1076</v>
      </c>
      <c r="AA80">
        <v>0</v>
      </c>
      <c r="AB80">
        <v>0</v>
      </c>
      <c r="AC80">
        <v>0</v>
      </c>
      <c r="AD80">
        <v>28.296900000000001</v>
      </c>
      <c r="AE80">
        <v>51.209028000000004</v>
      </c>
      <c r="AF80">
        <v>27.635200000000001</v>
      </c>
      <c r="AG80">
        <v>44.924799999999998</v>
      </c>
      <c r="AH80">
        <v>48.263800000000003</v>
      </c>
      <c r="AI80">
        <v>0</v>
      </c>
      <c r="AJ80">
        <v>0</v>
      </c>
      <c r="AK80">
        <v>26.3</v>
      </c>
      <c r="AL80">
        <v>2.7888000000000002</v>
      </c>
      <c r="AM80">
        <v>10.92168</v>
      </c>
      <c r="AN80">
        <v>0.72482999999999997</v>
      </c>
      <c r="AO80">
        <v>0</v>
      </c>
      <c r="AP80">
        <v>1.9215</v>
      </c>
      <c r="AQ80">
        <v>65.207999999999998</v>
      </c>
      <c r="AR80">
        <v>30.911999999999999</v>
      </c>
      <c r="AS80">
        <v>4.7081999999999997</v>
      </c>
      <c r="AT80">
        <v>14.9968</v>
      </c>
      <c r="AU80">
        <v>0</v>
      </c>
      <c r="AV80">
        <v>5.48</v>
      </c>
      <c r="AW80">
        <v>76.003200000000007</v>
      </c>
      <c r="AX80">
        <v>11.43</v>
      </c>
      <c r="AY80">
        <v>0</v>
      </c>
      <c r="AZ80">
        <f t="shared" si="3"/>
        <v>37.429839999999999</v>
      </c>
      <c r="BA80">
        <f t="shared" si="4"/>
        <v>3032.402427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1.0900000000000001</v>
      </c>
      <c r="BQ80">
        <v>0</v>
      </c>
      <c r="BR80">
        <v>1.38E-2</v>
      </c>
      <c r="BS80">
        <v>1.64</v>
      </c>
      <c r="BT80">
        <v>0.67200000000000004</v>
      </c>
      <c r="BU80">
        <v>0</v>
      </c>
      <c r="BV80">
        <v>0</v>
      </c>
      <c r="BW80">
        <v>9.44</v>
      </c>
      <c r="BX80">
        <v>0</v>
      </c>
      <c r="BY80">
        <v>0.26</v>
      </c>
      <c r="BZ80">
        <v>0</v>
      </c>
      <c r="CA80">
        <v>0</v>
      </c>
      <c r="CB80">
        <v>1.84</v>
      </c>
      <c r="CC80">
        <v>0.82</v>
      </c>
      <c r="CD80">
        <v>0.42</v>
      </c>
      <c r="CE80">
        <v>0.94</v>
      </c>
      <c r="CF80">
        <v>0</v>
      </c>
      <c r="CG80">
        <v>3.77</v>
      </c>
      <c r="CH80">
        <v>0.38640000000000002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2.25</v>
      </c>
      <c r="CP80">
        <v>0.49764000000000003</v>
      </c>
      <c r="CQ80">
        <v>0</v>
      </c>
      <c r="CR80">
        <v>2.34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37.429839999999999</v>
      </c>
    </row>
    <row r="81" spans="1:114">
      <c r="A81" t="s">
        <v>123</v>
      </c>
      <c r="B81">
        <v>0</v>
      </c>
      <c r="C81">
        <v>40.6616</v>
      </c>
      <c r="D81">
        <v>0</v>
      </c>
      <c r="E81">
        <v>0</v>
      </c>
      <c r="F81">
        <v>0</v>
      </c>
      <c r="G81">
        <v>0</v>
      </c>
      <c r="H81">
        <v>0</v>
      </c>
      <c r="I81">
        <v>64.007999999999996</v>
      </c>
      <c r="J81">
        <v>0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137.94</v>
      </c>
      <c r="Q81">
        <v>18.942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20.731850000000001</v>
      </c>
      <c r="W81">
        <v>46.399079999999998</v>
      </c>
      <c r="X81">
        <v>98.34375</v>
      </c>
      <c r="Y81">
        <v>0</v>
      </c>
      <c r="Z81">
        <v>7.15</v>
      </c>
      <c r="AA81">
        <v>0</v>
      </c>
      <c r="AB81">
        <v>0</v>
      </c>
      <c r="AC81">
        <v>0</v>
      </c>
      <c r="AD81">
        <v>18.864599999999999</v>
      </c>
      <c r="AE81">
        <v>51.209028000000004</v>
      </c>
      <c r="AF81">
        <v>27.431999999999999</v>
      </c>
      <c r="AG81">
        <v>44.924799999999998</v>
      </c>
      <c r="AH81">
        <v>24.131900000000002</v>
      </c>
      <c r="AI81">
        <v>0</v>
      </c>
      <c r="AJ81">
        <v>0</v>
      </c>
      <c r="AK81">
        <v>26.3</v>
      </c>
      <c r="AL81">
        <v>2.7888000000000002</v>
      </c>
      <c r="AM81">
        <v>5.4608400000000001</v>
      </c>
      <c r="AN81">
        <v>0.72482999999999997</v>
      </c>
      <c r="AO81">
        <v>0</v>
      </c>
      <c r="AP81">
        <v>1.9215</v>
      </c>
      <c r="AQ81">
        <v>65.207999999999998</v>
      </c>
      <c r="AR81">
        <v>30.911999999999999</v>
      </c>
      <c r="AS81">
        <v>4.7081999999999997</v>
      </c>
      <c r="AT81">
        <v>14.9968</v>
      </c>
      <c r="AU81">
        <v>0</v>
      </c>
      <c r="AV81">
        <v>5.48</v>
      </c>
      <c r="AW81">
        <v>76.003200000000007</v>
      </c>
      <c r="AX81">
        <v>11.43</v>
      </c>
      <c r="AY81">
        <v>0</v>
      </c>
      <c r="AZ81">
        <f t="shared" si="3"/>
        <v>36.856840000000005</v>
      </c>
      <c r="BA81">
        <f t="shared" si="4"/>
        <v>2983.6473070000002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1.0900000000000001</v>
      </c>
      <c r="BQ81">
        <v>0</v>
      </c>
      <c r="BR81">
        <v>0</v>
      </c>
      <c r="BS81">
        <v>1.64</v>
      </c>
      <c r="BT81">
        <v>0.33600000000000002</v>
      </c>
      <c r="BU81">
        <v>0</v>
      </c>
      <c r="BV81">
        <v>0</v>
      </c>
      <c r="BW81">
        <v>9.44</v>
      </c>
      <c r="BX81">
        <v>0</v>
      </c>
      <c r="BY81">
        <v>0.26</v>
      </c>
      <c r="BZ81">
        <v>0</v>
      </c>
      <c r="CA81">
        <v>0</v>
      </c>
      <c r="CB81">
        <v>1.84</v>
      </c>
      <c r="CC81">
        <v>0.82</v>
      </c>
      <c r="CD81">
        <v>0.42</v>
      </c>
      <c r="CE81">
        <v>0.91</v>
      </c>
      <c r="CF81">
        <v>0</v>
      </c>
      <c r="CG81">
        <v>3.77</v>
      </c>
      <c r="CH81">
        <v>0.19320000000000001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2.25</v>
      </c>
      <c r="CP81">
        <v>0.49764000000000003</v>
      </c>
      <c r="CQ81">
        <v>0</v>
      </c>
      <c r="CR81">
        <v>2.34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36.856840000000005</v>
      </c>
    </row>
    <row r="82" spans="1:114">
      <c r="A82" t="s">
        <v>124</v>
      </c>
      <c r="B82">
        <v>0</v>
      </c>
      <c r="C82">
        <v>40.6616</v>
      </c>
      <c r="D82">
        <v>0</v>
      </c>
      <c r="E82">
        <v>0</v>
      </c>
      <c r="F82">
        <v>0</v>
      </c>
      <c r="G82">
        <v>0</v>
      </c>
      <c r="H82">
        <v>0</v>
      </c>
      <c r="I82">
        <v>64.007999999999996</v>
      </c>
      <c r="J82">
        <v>0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137.94</v>
      </c>
      <c r="Q82">
        <v>18.942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20.731850000000001</v>
      </c>
      <c r="W82">
        <v>46.399079999999998</v>
      </c>
      <c r="X82">
        <v>98.34375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9.4322999999999997</v>
      </c>
      <c r="AE82">
        <v>51.209028000000004</v>
      </c>
      <c r="AF82">
        <v>27.431999999999999</v>
      </c>
      <c r="AG82">
        <v>44.924799999999998</v>
      </c>
      <c r="AH82">
        <v>2.8332999999999999</v>
      </c>
      <c r="AI82">
        <v>0</v>
      </c>
      <c r="AJ82">
        <v>0</v>
      </c>
      <c r="AK82">
        <v>26.3</v>
      </c>
      <c r="AL82">
        <v>2.7888000000000002</v>
      </c>
      <c r="AM82">
        <v>0.96530000000000005</v>
      </c>
      <c r="AN82">
        <v>0.72482999999999997</v>
      </c>
      <c r="AO82">
        <v>0</v>
      </c>
      <c r="AP82">
        <v>1.9215</v>
      </c>
      <c r="AQ82">
        <v>65.207999999999998</v>
      </c>
      <c r="AR82">
        <v>6.6239999999999997</v>
      </c>
      <c r="AS82">
        <v>4.7081999999999997</v>
      </c>
      <c r="AT82">
        <v>14.9968</v>
      </c>
      <c r="AU82">
        <v>0</v>
      </c>
      <c r="AV82">
        <v>5.48</v>
      </c>
      <c r="AW82">
        <v>76.003200000000007</v>
      </c>
      <c r="AX82">
        <v>11.43</v>
      </c>
      <c r="AY82">
        <v>0</v>
      </c>
      <c r="AZ82">
        <f t="shared" si="3"/>
        <v>36.350039999999993</v>
      </c>
      <c r="BA82">
        <f t="shared" si="4"/>
        <v>2923.0298669999997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1.0900000000000001</v>
      </c>
      <c r="BQ82">
        <v>0</v>
      </c>
      <c r="BR82">
        <v>0</v>
      </c>
      <c r="BS82">
        <v>1.64</v>
      </c>
      <c r="BT82">
        <v>0</v>
      </c>
      <c r="BU82">
        <v>0</v>
      </c>
      <c r="BV82">
        <v>0</v>
      </c>
      <c r="BW82">
        <v>9.44</v>
      </c>
      <c r="BX82">
        <v>0</v>
      </c>
      <c r="BY82">
        <v>0.26</v>
      </c>
      <c r="BZ82">
        <v>0</v>
      </c>
      <c r="CA82">
        <v>0</v>
      </c>
      <c r="CB82">
        <v>1.84</v>
      </c>
      <c r="CC82">
        <v>0.82</v>
      </c>
      <c r="CD82">
        <v>0.42</v>
      </c>
      <c r="CE82">
        <v>0.91</v>
      </c>
      <c r="CF82">
        <v>0</v>
      </c>
      <c r="CG82">
        <v>3.77</v>
      </c>
      <c r="CH82">
        <v>2.24E-2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2.25</v>
      </c>
      <c r="CP82">
        <v>0.49764000000000003</v>
      </c>
      <c r="CQ82">
        <v>0</v>
      </c>
      <c r="CR82">
        <v>2.34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36.350039999999993</v>
      </c>
    </row>
    <row r="83" spans="1:114">
      <c r="A83" t="s">
        <v>125</v>
      </c>
      <c r="B83">
        <v>0</v>
      </c>
      <c r="C83">
        <v>40.6616</v>
      </c>
      <c r="D83">
        <v>0</v>
      </c>
      <c r="E83">
        <v>0</v>
      </c>
      <c r="F83">
        <v>0</v>
      </c>
      <c r="G83">
        <v>0</v>
      </c>
      <c r="H83">
        <v>0</v>
      </c>
      <c r="I83">
        <v>65.150999999999996</v>
      </c>
      <c r="J83">
        <v>0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137.94</v>
      </c>
      <c r="Q83">
        <v>18.942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20.731850000000001</v>
      </c>
      <c r="W83">
        <v>46.399079999999998</v>
      </c>
      <c r="X83">
        <v>98.34375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9.4322999999999997</v>
      </c>
      <c r="AE83">
        <v>31.896000000000001</v>
      </c>
      <c r="AF83">
        <v>27.431999999999999</v>
      </c>
      <c r="AG83">
        <v>44.924799999999998</v>
      </c>
      <c r="AH83">
        <v>0</v>
      </c>
      <c r="AI83">
        <v>0</v>
      </c>
      <c r="AJ83">
        <v>0</v>
      </c>
      <c r="AK83">
        <v>26.3</v>
      </c>
      <c r="AL83">
        <v>2.7888000000000002</v>
      </c>
      <c r="AM83">
        <v>0</v>
      </c>
      <c r="AN83">
        <v>0.72482999999999997</v>
      </c>
      <c r="AO83">
        <v>0</v>
      </c>
      <c r="AP83">
        <v>1.9215</v>
      </c>
      <c r="AQ83">
        <v>65.207999999999998</v>
      </c>
      <c r="AR83">
        <v>4.4160000000000004</v>
      </c>
      <c r="AS83">
        <v>4.7081999999999997</v>
      </c>
      <c r="AT83">
        <v>14.9968</v>
      </c>
      <c r="AU83">
        <v>0</v>
      </c>
      <c r="AV83">
        <v>5.48</v>
      </c>
      <c r="AW83">
        <v>76.003200000000007</v>
      </c>
      <c r="AX83">
        <v>11.43</v>
      </c>
      <c r="AY83">
        <v>0</v>
      </c>
      <c r="AZ83">
        <f t="shared" si="3"/>
        <v>36.327640000000002</v>
      </c>
      <c r="BA83">
        <f t="shared" si="4"/>
        <v>2898.8308390000007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1.0900000000000001</v>
      </c>
      <c r="BQ83">
        <v>0</v>
      </c>
      <c r="BR83">
        <v>0</v>
      </c>
      <c r="BS83">
        <v>1.64</v>
      </c>
      <c r="BT83">
        <v>0</v>
      </c>
      <c r="BU83">
        <v>0</v>
      </c>
      <c r="BV83">
        <v>0</v>
      </c>
      <c r="BW83">
        <v>9.44</v>
      </c>
      <c r="BX83">
        <v>0</v>
      </c>
      <c r="BY83">
        <v>0.26</v>
      </c>
      <c r="BZ83">
        <v>0</v>
      </c>
      <c r="CA83">
        <v>0</v>
      </c>
      <c r="CB83">
        <v>1.84</v>
      </c>
      <c r="CC83">
        <v>0.82</v>
      </c>
      <c r="CD83">
        <v>0.42</v>
      </c>
      <c r="CE83">
        <v>0.91</v>
      </c>
      <c r="CF83">
        <v>0</v>
      </c>
      <c r="CG83">
        <v>3.77</v>
      </c>
      <c r="CH83">
        <v>0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2.25</v>
      </c>
      <c r="CP83">
        <v>0.49764000000000003</v>
      </c>
      <c r="CQ83">
        <v>0</v>
      </c>
      <c r="CR83">
        <v>2.34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36.327640000000002</v>
      </c>
    </row>
    <row r="84" spans="1:114">
      <c r="A84" t="s">
        <v>126</v>
      </c>
      <c r="B84">
        <v>0</v>
      </c>
      <c r="C84">
        <v>40.6616</v>
      </c>
      <c r="D84">
        <v>0</v>
      </c>
      <c r="E84">
        <v>0</v>
      </c>
      <c r="F84">
        <v>0</v>
      </c>
      <c r="G84">
        <v>0</v>
      </c>
      <c r="H84">
        <v>0</v>
      </c>
      <c r="I84">
        <v>65.150999999999996</v>
      </c>
      <c r="J84">
        <v>0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137.94</v>
      </c>
      <c r="Q84">
        <v>18.942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20.731850000000001</v>
      </c>
      <c r="W84">
        <v>46.399079999999998</v>
      </c>
      <c r="X84">
        <v>98.34375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9.4322999999999997</v>
      </c>
      <c r="AE84">
        <v>15.948</v>
      </c>
      <c r="AF84">
        <v>27.431999999999999</v>
      </c>
      <c r="AG84">
        <v>44.924799999999998</v>
      </c>
      <c r="AH84">
        <v>0</v>
      </c>
      <c r="AI84">
        <v>0</v>
      </c>
      <c r="AJ84">
        <v>0</v>
      </c>
      <c r="AK84">
        <v>26.3</v>
      </c>
      <c r="AL84">
        <v>2.7888000000000002</v>
      </c>
      <c r="AM84">
        <v>0</v>
      </c>
      <c r="AN84">
        <v>0.72482999999999997</v>
      </c>
      <c r="AO84">
        <v>0</v>
      </c>
      <c r="AP84">
        <v>1.9215</v>
      </c>
      <c r="AQ84">
        <v>48.905999999999999</v>
      </c>
      <c r="AR84">
        <v>4.4160000000000004</v>
      </c>
      <c r="AS84">
        <v>4.7081999999999997</v>
      </c>
      <c r="AT84">
        <v>14.9968</v>
      </c>
      <c r="AU84">
        <v>0</v>
      </c>
      <c r="AV84">
        <v>5.48</v>
      </c>
      <c r="AW84">
        <v>76.003200000000007</v>
      </c>
      <c r="AX84">
        <v>11.43</v>
      </c>
      <c r="AY84">
        <v>0</v>
      </c>
      <c r="AZ84">
        <f t="shared" si="3"/>
        <v>36.327640000000002</v>
      </c>
      <c r="BA84">
        <f t="shared" si="4"/>
        <v>2866.5808390000002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1.0900000000000001</v>
      </c>
      <c r="BQ84">
        <v>0</v>
      </c>
      <c r="BR84">
        <v>0</v>
      </c>
      <c r="BS84">
        <v>1.64</v>
      </c>
      <c r="BT84">
        <v>0</v>
      </c>
      <c r="BU84">
        <v>0</v>
      </c>
      <c r="BV84">
        <v>0</v>
      </c>
      <c r="BW84">
        <v>9.44</v>
      </c>
      <c r="BX84">
        <v>0</v>
      </c>
      <c r="BY84">
        <v>0.26</v>
      </c>
      <c r="BZ84">
        <v>0</v>
      </c>
      <c r="CA84">
        <v>0</v>
      </c>
      <c r="CB84">
        <v>1.84</v>
      </c>
      <c r="CC84">
        <v>0.82</v>
      </c>
      <c r="CD84">
        <v>0.42</v>
      </c>
      <c r="CE84">
        <v>0.91</v>
      </c>
      <c r="CF84">
        <v>0</v>
      </c>
      <c r="CG84">
        <v>3.77</v>
      </c>
      <c r="CH84">
        <v>0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2.25</v>
      </c>
      <c r="CP84">
        <v>0.49764000000000003</v>
      </c>
      <c r="CQ84">
        <v>0</v>
      </c>
      <c r="CR84">
        <v>2.34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36.327640000000002</v>
      </c>
    </row>
    <row r="85" spans="1:114">
      <c r="A85" t="s">
        <v>127</v>
      </c>
      <c r="B85">
        <v>0</v>
      </c>
      <c r="C85">
        <v>40.6616</v>
      </c>
      <c r="D85">
        <v>0</v>
      </c>
      <c r="E85">
        <v>0</v>
      </c>
      <c r="F85">
        <v>0</v>
      </c>
      <c r="G85">
        <v>0</v>
      </c>
      <c r="H85">
        <v>0</v>
      </c>
      <c r="I85">
        <v>88.010999999999996</v>
      </c>
      <c r="J85">
        <v>0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137.94</v>
      </c>
      <c r="Q85">
        <v>18.942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20.731850000000001</v>
      </c>
      <c r="W85">
        <v>46.399079999999998</v>
      </c>
      <c r="X85">
        <v>98.34375</v>
      </c>
      <c r="Y85">
        <v>0</v>
      </c>
      <c r="Z85">
        <v>1.1000000000000001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44.924799999999998</v>
      </c>
      <c r="AH85">
        <v>0</v>
      </c>
      <c r="AI85">
        <v>0</v>
      </c>
      <c r="AJ85">
        <v>0</v>
      </c>
      <c r="AK85">
        <v>26.3</v>
      </c>
      <c r="AL85">
        <v>2.7888000000000002</v>
      </c>
      <c r="AM85">
        <v>0</v>
      </c>
      <c r="AN85">
        <v>0.72482999999999997</v>
      </c>
      <c r="AO85">
        <v>0</v>
      </c>
      <c r="AP85">
        <v>3.2025000000000001</v>
      </c>
      <c r="AQ85">
        <v>32.603999999999999</v>
      </c>
      <c r="AR85">
        <v>4.4160000000000004</v>
      </c>
      <c r="AS85">
        <v>4.7081999999999997</v>
      </c>
      <c r="AT85">
        <v>14.9968</v>
      </c>
      <c r="AU85">
        <v>0</v>
      </c>
      <c r="AV85">
        <v>5.48</v>
      </c>
      <c r="AW85">
        <v>76.003200000000007</v>
      </c>
      <c r="AX85">
        <v>11.43</v>
      </c>
      <c r="AY85">
        <v>0</v>
      </c>
      <c r="AZ85">
        <f t="shared" si="3"/>
        <v>36.327640000000002</v>
      </c>
      <c r="BA85">
        <f t="shared" si="4"/>
        <v>2834.4417390000003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1.0900000000000001</v>
      </c>
      <c r="BQ85">
        <v>0</v>
      </c>
      <c r="BR85">
        <v>0</v>
      </c>
      <c r="BS85">
        <v>1.64</v>
      </c>
      <c r="BT85">
        <v>0</v>
      </c>
      <c r="BU85">
        <v>0</v>
      </c>
      <c r="BV85">
        <v>0</v>
      </c>
      <c r="BW85">
        <v>9.44</v>
      </c>
      <c r="BX85">
        <v>0</v>
      </c>
      <c r="BY85">
        <v>0.26</v>
      </c>
      <c r="BZ85">
        <v>0</v>
      </c>
      <c r="CA85">
        <v>0</v>
      </c>
      <c r="CB85">
        <v>1.84</v>
      </c>
      <c r="CC85">
        <v>0.82</v>
      </c>
      <c r="CD85">
        <v>0.42</v>
      </c>
      <c r="CE85">
        <v>0.91</v>
      </c>
      <c r="CF85">
        <v>0</v>
      </c>
      <c r="CG85">
        <v>3.77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2.25</v>
      </c>
      <c r="CP85">
        <v>0.49764000000000003</v>
      </c>
      <c r="CQ85">
        <v>0</v>
      </c>
      <c r="CR85">
        <v>2.34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36.327640000000002</v>
      </c>
    </row>
    <row r="86" spans="1:114">
      <c r="A86" t="s">
        <v>128</v>
      </c>
      <c r="B86">
        <v>0</v>
      </c>
      <c r="C86">
        <v>40.6616</v>
      </c>
      <c r="D86">
        <v>0</v>
      </c>
      <c r="E86">
        <v>0</v>
      </c>
      <c r="F86">
        <v>0</v>
      </c>
      <c r="G86">
        <v>0</v>
      </c>
      <c r="H86">
        <v>0</v>
      </c>
      <c r="I86">
        <v>88.010999999999996</v>
      </c>
      <c r="J86">
        <v>0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137.94</v>
      </c>
      <c r="Q86">
        <v>18.942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20.731850000000001</v>
      </c>
      <c r="W86">
        <v>46.399079999999998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44.924799999999998</v>
      </c>
      <c r="AH86">
        <v>0</v>
      </c>
      <c r="AI86">
        <v>0</v>
      </c>
      <c r="AJ86">
        <v>0</v>
      </c>
      <c r="AK86">
        <v>26.3</v>
      </c>
      <c r="AL86">
        <v>2.7888000000000002</v>
      </c>
      <c r="AM86">
        <v>0</v>
      </c>
      <c r="AN86">
        <v>0.72482999999999997</v>
      </c>
      <c r="AO86">
        <v>0</v>
      </c>
      <c r="AP86">
        <v>3.2025000000000001</v>
      </c>
      <c r="AQ86">
        <v>32.603999999999999</v>
      </c>
      <c r="AR86">
        <v>6.6239999999999997</v>
      </c>
      <c r="AS86">
        <v>4.7081999999999997</v>
      </c>
      <c r="AT86">
        <v>14.9968</v>
      </c>
      <c r="AU86">
        <v>0</v>
      </c>
      <c r="AV86">
        <v>5.48</v>
      </c>
      <c r="AW86">
        <v>76.003200000000007</v>
      </c>
      <c r="AX86">
        <v>11.43</v>
      </c>
      <c r="AY86">
        <v>0</v>
      </c>
      <c r="AZ86">
        <f t="shared" si="3"/>
        <v>36.327640000000002</v>
      </c>
      <c r="BA86">
        <f t="shared" si="4"/>
        <v>2835.549739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1.0900000000000001</v>
      </c>
      <c r="BQ86">
        <v>0</v>
      </c>
      <c r="BR86">
        <v>0</v>
      </c>
      <c r="BS86">
        <v>1.64</v>
      </c>
      <c r="BT86">
        <v>0</v>
      </c>
      <c r="BU86">
        <v>0</v>
      </c>
      <c r="BV86">
        <v>0</v>
      </c>
      <c r="BW86">
        <v>9.44</v>
      </c>
      <c r="BX86">
        <v>0</v>
      </c>
      <c r="BY86">
        <v>0.26</v>
      </c>
      <c r="BZ86">
        <v>0</v>
      </c>
      <c r="CA86">
        <v>0</v>
      </c>
      <c r="CB86">
        <v>1.84</v>
      </c>
      <c r="CC86">
        <v>0.82</v>
      </c>
      <c r="CD86">
        <v>0.42</v>
      </c>
      <c r="CE86">
        <v>0.91</v>
      </c>
      <c r="CF86">
        <v>0</v>
      </c>
      <c r="CG86">
        <v>3.77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2.25</v>
      </c>
      <c r="CP86">
        <v>0.49764000000000003</v>
      </c>
      <c r="CQ86">
        <v>0</v>
      </c>
      <c r="CR86">
        <v>2.34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36.327640000000002</v>
      </c>
    </row>
    <row r="87" spans="1:114">
      <c r="A87" t="s">
        <v>129</v>
      </c>
      <c r="B87">
        <v>0</v>
      </c>
      <c r="C87">
        <v>40.880800000000001</v>
      </c>
      <c r="D87">
        <v>0</v>
      </c>
      <c r="E87">
        <v>0</v>
      </c>
      <c r="F87">
        <v>0</v>
      </c>
      <c r="G87">
        <v>0</v>
      </c>
      <c r="H87">
        <v>0</v>
      </c>
      <c r="I87">
        <v>88.010999999999996</v>
      </c>
      <c r="J87">
        <v>0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139.08000000000001</v>
      </c>
      <c r="Q87">
        <v>18.942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20.731850000000001</v>
      </c>
      <c r="W87">
        <v>46.399079999999998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44.924799999999998</v>
      </c>
      <c r="AH87">
        <v>0</v>
      </c>
      <c r="AI87">
        <v>0</v>
      </c>
      <c r="AJ87">
        <v>0</v>
      </c>
      <c r="AK87">
        <v>26.3</v>
      </c>
      <c r="AL87">
        <v>2.7888000000000002</v>
      </c>
      <c r="AM87">
        <v>0</v>
      </c>
      <c r="AN87">
        <v>0.72482999999999997</v>
      </c>
      <c r="AO87">
        <v>0</v>
      </c>
      <c r="AP87">
        <v>3.2025000000000001</v>
      </c>
      <c r="AQ87">
        <v>32.603999999999999</v>
      </c>
      <c r="AR87">
        <v>30.911999999999999</v>
      </c>
      <c r="AS87">
        <v>4.7081999999999997</v>
      </c>
      <c r="AT87">
        <v>14.9968</v>
      </c>
      <c r="AU87">
        <v>0</v>
      </c>
      <c r="AV87">
        <v>5.48</v>
      </c>
      <c r="AW87">
        <v>76.003200000000007</v>
      </c>
      <c r="AX87">
        <v>11.43</v>
      </c>
      <c r="AY87">
        <v>0</v>
      </c>
      <c r="AZ87">
        <f t="shared" si="3"/>
        <v>36.327640000000002</v>
      </c>
      <c r="BA87">
        <f t="shared" si="4"/>
        <v>2861.1969389999999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1.0900000000000001</v>
      </c>
      <c r="BQ87">
        <v>0</v>
      </c>
      <c r="BR87">
        <v>0</v>
      </c>
      <c r="BS87">
        <v>1.64</v>
      </c>
      <c r="BT87">
        <v>0</v>
      </c>
      <c r="BU87">
        <v>0</v>
      </c>
      <c r="BV87">
        <v>0</v>
      </c>
      <c r="BW87">
        <v>9.44</v>
      </c>
      <c r="BX87">
        <v>0</v>
      </c>
      <c r="BY87">
        <v>0.26</v>
      </c>
      <c r="BZ87">
        <v>0</v>
      </c>
      <c r="CA87">
        <v>0</v>
      </c>
      <c r="CB87">
        <v>1.84</v>
      </c>
      <c r="CC87">
        <v>0.82</v>
      </c>
      <c r="CD87">
        <v>0.42</v>
      </c>
      <c r="CE87">
        <v>0.91</v>
      </c>
      <c r="CF87">
        <v>0</v>
      </c>
      <c r="CG87">
        <v>3.77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2.25</v>
      </c>
      <c r="CP87">
        <v>0.49764000000000003</v>
      </c>
      <c r="CQ87">
        <v>0</v>
      </c>
      <c r="CR87">
        <v>2.34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36.327640000000002</v>
      </c>
    </row>
    <row r="88" spans="1:114">
      <c r="A88" t="s">
        <v>130</v>
      </c>
      <c r="B88">
        <v>0</v>
      </c>
      <c r="C88">
        <v>40.880800000000001</v>
      </c>
      <c r="D88">
        <v>0</v>
      </c>
      <c r="E88">
        <v>0</v>
      </c>
      <c r="F88">
        <v>0</v>
      </c>
      <c r="G88">
        <v>0</v>
      </c>
      <c r="H88">
        <v>0</v>
      </c>
      <c r="I88">
        <v>88.010999999999996</v>
      </c>
      <c r="J88">
        <v>0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139.08000000000001</v>
      </c>
      <c r="Q88">
        <v>18.942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20.731850000000001</v>
      </c>
      <c r="W88">
        <v>46.399079999999998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44.924799999999998</v>
      </c>
      <c r="AH88">
        <v>0</v>
      </c>
      <c r="AI88">
        <v>0</v>
      </c>
      <c r="AJ88">
        <v>0</v>
      </c>
      <c r="AK88">
        <v>26.3</v>
      </c>
      <c r="AL88">
        <v>2.7888000000000002</v>
      </c>
      <c r="AM88">
        <v>0</v>
      </c>
      <c r="AN88">
        <v>0.72482999999999997</v>
      </c>
      <c r="AO88">
        <v>0</v>
      </c>
      <c r="AP88">
        <v>3.2025000000000001</v>
      </c>
      <c r="AQ88">
        <v>16.302</v>
      </c>
      <c r="AR88">
        <v>8.8320000000000007</v>
      </c>
      <c r="AS88">
        <v>4.7081999999999997</v>
      </c>
      <c r="AT88">
        <v>14.9968</v>
      </c>
      <c r="AU88">
        <v>0</v>
      </c>
      <c r="AV88">
        <v>5.48</v>
      </c>
      <c r="AW88">
        <v>76.003200000000007</v>
      </c>
      <c r="AX88">
        <v>11.43</v>
      </c>
      <c r="AY88">
        <v>0</v>
      </c>
      <c r="AZ88">
        <f t="shared" si="3"/>
        <v>36.327640000000002</v>
      </c>
      <c r="BA88">
        <f t="shared" si="4"/>
        <v>2822.8149390000003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1.0900000000000001</v>
      </c>
      <c r="BQ88">
        <v>0</v>
      </c>
      <c r="BR88">
        <v>0</v>
      </c>
      <c r="BS88">
        <v>1.64</v>
      </c>
      <c r="BT88">
        <v>0</v>
      </c>
      <c r="BU88">
        <v>0</v>
      </c>
      <c r="BV88">
        <v>0</v>
      </c>
      <c r="BW88">
        <v>9.44</v>
      </c>
      <c r="BX88">
        <v>0</v>
      </c>
      <c r="BY88">
        <v>0.26</v>
      </c>
      <c r="BZ88">
        <v>0</v>
      </c>
      <c r="CA88">
        <v>0</v>
      </c>
      <c r="CB88">
        <v>1.84</v>
      </c>
      <c r="CC88">
        <v>0.82</v>
      </c>
      <c r="CD88">
        <v>0.42</v>
      </c>
      <c r="CE88">
        <v>0.91</v>
      </c>
      <c r="CF88">
        <v>0</v>
      </c>
      <c r="CG88">
        <v>3.77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2.25</v>
      </c>
      <c r="CP88">
        <v>0.49764000000000003</v>
      </c>
      <c r="CQ88">
        <v>0</v>
      </c>
      <c r="CR88">
        <v>2.34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36.327640000000002</v>
      </c>
    </row>
    <row r="89" spans="1:114">
      <c r="A89" t="s">
        <v>131</v>
      </c>
      <c r="B89">
        <v>0</v>
      </c>
      <c r="C89">
        <v>40.880800000000001</v>
      </c>
      <c r="D89">
        <v>0</v>
      </c>
      <c r="E89">
        <v>0</v>
      </c>
      <c r="F89">
        <v>0</v>
      </c>
      <c r="G89">
        <v>0</v>
      </c>
      <c r="H89">
        <v>0</v>
      </c>
      <c r="I89">
        <v>88.010999999999996</v>
      </c>
      <c r="J89">
        <v>0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139.08000000000001</v>
      </c>
      <c r="Q89">
        <v>16.646000000000001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20.731850000000001</v>
      </c>
      <c r="W89">
        <v>46.399079999999998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44.924799999999998</v>
      </c>
      <c r="AH89">
        <v>0</v>
      </c>
      <c r="AI89">
        <v>0</v>
      </c>
      <c r="AJ89">
        <v>0</v>
      </c>
      <c r="AK89">
        <v>26.3</v>
      </c>
      <c r="AL89">
        <v>2.7888000000000002</v>
      </c>
      <c r="AM89">
        <v>0</v>
      </c>
      <c r="AN89">
        <v>0.72482999999999997</v>
      </c>
      <c r="AO89">
        <v>0</v>
      </c>
      <c r="AP89">
        <v>3.2025000000000001</v>
      </c>
      <c r="AQ89">
        <v>16.302</v>
      </c>
      <c r="AR89">
        <v>2.76</v>
      </c>
      <c r="AS89">
        <v>4.7081999999999997</v>
      </c>
      <c r="AT89">
        <v>14.9968</v>
      </c>
      <c r="AU89">
        <v>0</v>
      </c>
      <c r="AV89">
        <v>5.48</v>
      </c>
      <c r="AW89">
        <v>76.003200000000007</v>
      </c>
      <c r="AX89">
        <v>11.43</v>
      </c>
      <c r="AY89">
        <v>0</v>
      </c>
      <c r="AZ89">
        <f t="shared" si="3"/>
        <v>36.357640000000004</v>
      </c>
      <c r="BA89">
        <f t="shared" si="4"/>
        <v>2814.4769390000006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1.0900000000000001</v>
      </c>
      <c r="BQ89">
        <v>0</v>
      </c>
      <c r="BR89">
        <v>0</v>
      </c>
      <c r="BS89">
        <v>1.64</v>
      </c>
      <c r="BT89">
        <v>0</v>
      </c>
      <c r="BU89">
        <v>0</v>
      </c>
      <c r="BV89">
        <v>0</v>
      </c>
      <c r="BW89">
        <v>9.44</v>
      </c>
      <c r="BX89">
        <v>0</v>
      </c>
      <c r="BY89">
        <v>0.26</v>
      </c>
      <c r="BZ89">
        <v>0</v>
      </c>
      <c r="CA89">
        <v>0</v>
      </c>
      <c r="CB89">
        <v>1.84</v>
      </c>
      <c r="CC89">
        <v>0.82</v>
      </c>
      <c r="CD89">
        <v>0.42</v>
      </c>
      <c r="CE89">
        <v>0.94</v>
      </c>
      <c r="CF89">
        <v>0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0.49764000000000003</v>
      </c>
      <c r="CQ89">
        <v>0</v>
      </c>
      <c r="CR89">
        <v>2.34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36.357640000000004</v>
      </c>
    </row>
    <row r="90" spans="1:114">
      <c r="A90" t="s">
        <v>132</v>
      </c>
      <c r="B90">
        <v>0</v>
      </c>
      <c r="C90">
        <v>40.880800000000001</v>
      </c>
      <c r="D90">
        <v>0</v>
      </c>
      <c r="E90">
        <v>0</v>
      </c>
      <c r="F90">
        <v>0</v>
      </c>
      <c r="G90">
        <v>0</v>
      </c>
      <c r="H90">
        <v>0</v>
      </c>
      <c r="I90">
        <v>88.010999999999996</v>
      </c>
      <c r="J90">
        <v>0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139.08000000000001</v>
      </c>
      <c r="Q90">
        <v>16.646000000000001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20.731850000000001</v>
      </c>
      <c r="W90">
        <v>46.399079999999998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44.924799999999998</v>
      </c>
      <c r="AH90">
        <v>0</v>
      </c>
      <c r="AI90">
        <v>0</v>
      </c>
      <c r="AJ90">
        <v>0</v>
      </c>
      <c r="AK90">
        <v>26.3</v>
      </c>
      <c r="AL90">
        <v>2.7888000000000002</v>
      </c>
      <c r="AM90">
        <v>0</v>
      </c>
      <c r="AN90">
        <v>0.72482999999999997</v>
      </c>
      <c r="AO90">
        <v>0</v>
      </c>
      <c r="AP90">
        <v>3.2025000000000001</v>
      </c>
      <c r="AQ90">
        <v>16.302</v>
      </c>
      <c r="AR90">
        <v>2.76</v>
      </c>
      <c r="AS90">
        <v>4.7081999999999997</v>
      </c>
      <c r="AT90">
        <v>14.9968</v>
      </c>
      <c r="AU90">
        <v>0</v>
      </c>
      <c r="AV90">
        <v>5.48</v>
      </c>
      <c r="AW90">
        <v>76.003200000000007</v>
      </c>
      <c r="AX90">
        <v>11.43</v>
      </c>
      <c r="AY90">
        <v>0</v>
      </c>
      <c r="AZ90">
        <f t="shared" si="3"/>
        <v>36.357640000000004</v>
      </c>
      <c r="BA90">
        <f t="shared" si="4"/>
        <v>2814.4769390000006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1.0900000000000001</v>
      </c>
      <c r="BQ90">
        <v>0</v>
      </c>
      <c r="BR90">
        <v>0</v>
      </c>
      <c r="BS90">
        <v>1.64</v>
      </c>
      <c r="BT90">
        <v>0</v>
      </c>
      <c r="BU90">
        <v>0</v>
      </c>
      <c r="BV90">
        <v>0</v>
      </c>
      <c r="BW90">
        <v>9.44</v>
      </c>
      <c r="BX90">
        <v>0</v>
      </c>
      <c r="BY90">
        <v>0.26</v>
      </c>
      <c r="BZ90">
        <v>0</v>
      </c>
      <c r="CA90">
        <v>0</v>
      </c>
      <c r="CB90">
        <v>1.84</v>
      </c>
      <c r="CC90">
        <v>0.82</v>
      </c>
      <c r="CD90">
        <v>0.42</v>
      </c>
      <c r="CE90">
        <v>0.94</v>
      </c>
      <c r="CF90">
        <v>0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0.49764000000000003</v>
      </c>
      <c r="CQ90">
        <v>0</v>
      </c>
      <c r="CR90">
        <v>2.34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36.357640000000004</v>
      </c>
    </row>
    <row r="91" spans="1:114">
      <c r="A91" t="s">
        <v>133</v>
      </c>
      <c r="B91">
        <v>0</v>
      </c>
      <c r="C91">
        <v>41.209600000000002</v>
      </c>
      <c r="D91">
        <v>0</v>
      </c>
      <c r="E91">
        <v>0</v>
      </c>
      <c r="F91">
        <v>0</v>
      </c>
      <c r="G91">
        <v>0</v>
      </c>
      <c r="H91">
        <v>0</v>
      </c>
      <c r="I91">
        <v>88.010999999999996</v>
      </c>
      <c r="J91">
        <v>0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139.08000000000001</v>
      </c>
      <c r="Q91">
        <v>16.646000000000001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20.731850000000001</v>
      </c>
      <c r="W91">
        <v>46.399079999999998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44.924799999999998</v>
      </c>
      <c r="AH91">
        <v>0</v>
      </c>
      <c r="AI91">
        <v>0</v>
      </c>
      <c r="AJ91">
        <v>0</v>
      </c>
      <c r="AK91">
        <v>26.3</v>
      </c>
      <c r="AL91">
        <v>2.7888000000000002</v>
      </c>
      <c r="AM91">
        <v>0</v>
      </c>
      <c r="AN91">
        <v>0.72482999999999997</v>
      </c>
      <c r="AO91">
        <v>0</v>
      </c>
      <c r="AP91">
        <v>3.2025000000000001</v>
      </c>
      <c r="AQ91">
        <v>16.302</v>
      </c>
      <c r="AR91">
        <v>2.76</v>
      </c>
      <c r="AS91">
        <v>4.7081999999999997</v>
      </c>
      <c r="AT91">
        <v>14.9968</v>
      </c>
      <c r="AU91">
        <v>0</v>
      </c>
      <c r="AV91">
        <v>5.48</v>
      </c>
      <c r="AW91">
        <v>76.003200000000007</v>
      </c>
      <c r="AX91">
        <v>11.43</v>
      </c>
      <c r="AY91">
        <v>0</v>
      </c>
      <c r="AZ91">
        <f t="shared" si="3"/>
        <v>36.407640000000001</v>
      </c>
      <c r="BA91">
        <f t="shared" si="4"/>
        <v>2814.8557390000001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1.0900000000000001</v>
      </c>
      <c r="BQ91">
        <v>0</v>
      </c>
      <c r="BR91">
        <v>0</v>
      </c>
      <c r="BS91">
        <v>1.64</v>
      </c>
      <c r="BT91">
        <v>0</v>
      </c>
      <c r="BU91">
        <v>0</v>
      </c>
      <c r="BV91">
        <v>0</v>
      </c>
      <c r="BW91">
        <v>9.44</v>
      </c>
      <c r="BX91">
        <v>0</v>
      </c>
      <c r="BY91">
        <v>0.26</v>
      </c>
      <c r="BZ91">
        <v>0</v>
      </c>
      <c r="CA91">
        <v>0</v>
      </c>
      <c r="CB91">
        <v>1.84</v>
      </c>
      <c r="CC91">
        <v>0.86</v>
      </c>
      <c r="CD91">
        <v>0.43</v>
      </c>
      <c r="CE91">
        <v>0.94</v>
      </c>
      <c r="CF91">
        <v>0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0.49764000000000003</v>
      </c>
      <c r="CQ91">
        <v>0</v>
      </c>
      <c r="CR91">
        <v>2.34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36.407640000000001</v>
      </c>
    </row>
    <row r="92" spans="1:114">
      <c r="A92" t="s">
        <v>134</v>
      </c>
      <c r="B92">
        <v>0</v>
      </c>
      <c r="C92">
        <v>41.209600000000002</v>
      </c>
      <c r="D92">
        <v>0</v>
      </c>
      <c r="E92">
        <v>0</v>
      </c>
      <c r="F92">
        <v>0</v>
      </c>
      <c r="G92">
        <v>0</v>
      </c>
      <c r="H92">
        <v>0</v>
      </c>
      <c r="I92">
        <v>88.010999999999996</v>
      </c>
      <c r="J92">
        <v>0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139.08000000000001</v>
      </c>
      <c r="Q92">
        <v>16.646000000000001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20.731850000000001</v>
      </c>
      <c r="W92">
        <v>46.399079999999998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44.924799999999998</v>
      </c>
      <c r="AH92">
        <v>0</v>
      </c>
      <c r="AI92">
        <v>0</v>
      </c>
      <c r="AJ92">
        <v>0</v>
      </c>
      <c r="AK92">
        <v>26.3</v>
      </c>
      <c r="AL92">
        <v>2.7888000000000002</v>
      </c>
      <c r="AM92">
        <v>0</v>
      </c>
      <c r="AN92">
        <v>0.72482999999999997</v>
      </c>
      <c r="AO92">
        <v>0</v>
      </c>
      <c r="AP92">
        <v>3.2025000000000001</v>
      </c>
      <c r="AQ92">
        <v>16.302</v>
      </c>
      <c r="AR92">
        <v>2.76</v>
      </c>
      <c r="AS92">
        <v>4.7081999999999997</v>
      </c>
      <c r="AT92">
        <v>14.9968</v>
      </c>
      <c r="AU92">
        <v>0</v>
      </c>
      <c r="AV92">
        <v>5.48</v>
      </c>
      <c r="AW92">
        <v>76.003200000000007</v>
      </c>
      <c r="AX92">
        <v>11.43</v>
      </c>
      <c r="AY92">
        <v>0</v>
      </c>
      <c r="AZ92">
        <f t="shared" si="3"/>
        <v>36.407640000000001</v>
      </c>
      <c r="BA92">
        <f t="shared" si="4"/>
        <v>2814.8557390000001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1.0900000000000001</v>
      </c>
      <c r="BQ92">
        <v>0</v>
      </c>
      <c r="BR92">
        <v>0</v>
      </c>
      <c r="BS92">
        <v>1.64</v>
      </c>
      <c r="BT92">
        <v>0</v>
      </c>
      <c r="BU92">
        <v>0</v>
      </c>
      <c r="BV92">
        <v>0</v>
      </c>
      <c r="BW92">
        <v>9.44</v>
      </c>
      <c r="BX92">
        <v>0</v>
      </c>
      <c r="BY92">
        <v>0.26</v>
      </c>
      <c r="BZ92">
        <v>0</v>
      </c>
      <c r="CA92">
        <v>0</v>
      </c>
      <c r="CB92">
        <v>1.84</v>
      </c>
      <c r="CC92">
        <v>0.86</v>
      </c>
      <c r="CD92">
        <v>0.43</v>
      </c>
      <c r="CE92">
        <v>0.94</v>
      </c>
      <c r="CF92">
        <v>0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0.49764000000000003</v>
      </c>
      <c r="CQ92">
        <v>0</v>
      </c>
      <c r="CR92">
        <v>2.34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36.407640000000001</v>
      </c>
    </row>
    <row r="93" spans="1:114">
      <c r="A93" t="s">
        <v>135</v>
      </c>
      <c r="B93">
        <v>0</v>
      </c>
      <c r="C93">
        <v>41.209600000000002</v>
      </c>
      <c r="D93">
        <v>0</v>
      </c>
      <c r="E93">
        <v>0</v>
      </c>
      <c r="F93">
        <v>0</v>
      </c>
      <c r="G93">
        <v>0</v>
      </c>
      <c r="H93">
        <v>0</v>
      </c>
      <c r="I93">
        <v>88.010999999999996</v>
      </c>
      <c r="J93">
        <v>0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139.08000000000001</v>
      </c>
      <c r="Q93">
        <v>16.646000000000001</v>
      </c>
      <c r="R93">
        <v>42.846803999999999</v>
      </c>
      <c r="S93">
        <v>26.620229999999999</v>
      </c>
      <c r="T93">
        <v>0.5625</v>
      </c>
      <c r="U93">
        <v>326.47500000000002</v>
      </c>
      <c r="V93">
        <v>20.731850000000001</v>
      </c>
      <c r="W93">
        <v>46.399079999999998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44.924799999999998</v>
      </c>
      <c r="AH93">
        <v>0</v>
      </c>
      <c r="AI93">
        <v>0</v>
      </c>
      <c r="AJ93">
        <v>0</v>
      </c>
      <c r="AK93">
        <v>26.3</v>
      </c>
      <c r="AL93">
        <v>12.782</v>
      </c>
      <c r="AM93">
        <v>0</v>
      </c>
      <c r="AN93">
        <v>0.72482999999999997</v>
      </c>
      <c r="AO93">
        <v>0</v>
      </c>
      <c r="AP93">
        <v>5.7645</v>
      </c>
      <c r="AQ93">
        <v>0</v>
      </c>
      <c r="AR93">
        <v>4.4160000000000004</v>
      </c>
      <c r="AS93">
        <v>4.7081999999999997</v>
      </c>
      <c r="AT93">
        <v>14.9968</v>
      </c>
      <c r="AU93">
        <v>0</v>
      </c>
      <c r="AV93">
        <v>5.48</v>
      </c>
      <c r="AW93">
        <v>76.003200000000007</v>
      </c>
      <c r="AX93">
        <v>11.43</v>
      </c>
      <c r="AY93">
        <v>0</v>
      </c>
      <c r="AZ93">
        <f t="shared" si="3"/>
        <v>36.407640000000001</v>
      </c>
      <c r="BA93">
        <f t="shared" si="4"/>
        <v>2790.2649390000006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1.0900000000000001</v>
      </c>
      <c r="BQ93">
        <v>0</v>
      </c>
      <c r="BR93">
        <v>0</v>
      </c>
      <c r="BS93">
        <v>1.64</v>
      </c>
      <c r="BT93">
        <v>0</v>
      </c>
      <c r="BU93">
        <v>0</v>
      </c>
      <c r="BV93">
        <v>0</v>
      </c>
      <c r="BW93">
        <v>9.44</v>
      </c>
      <c r="BX93">
        <v>0</v>
      </c>
      <c r="BY93">
        <v>0.26</v>
      </c>
      <c r="BZ93">
        <v>0</v>
      </c>
      <c r="CA93">
        <v>0</v>
      </c>
      <c r="CB93">
        <v>1.84</v>
      </c>
      <c r="CC93">
        <v>0.86</v>
      </c>
      <c r="CD93">
        <v>0.43</v>
      </c>
      <c r="CE93">
        <v>0.94</v>
      </c>
      <c r="CF93">
        <v>0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0.49764000000000003</v>
      </c>
      <c r="CQ93">
        <v>0</v>
      </c>
      <c r="CR93">
        <v>2.34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36.407640000000001</v>
      </c>
    </row>
    <row r="94" spans="1:114">
      <c r="A94" t="s">
        <v>136</v>
      </c>
      <c r="B94">
        <v>0</v>
      </c>
      <c r="C94">
        <v>41.209600000000002</v>
      </c>
      <c r="D94">
        <v>0</v>
      </c>
      <c r="E94">
        <v>0</v>
      </c>
      <c r="F94">
        <v>0</v>
      </c>
      <c r="G94">
        <v>0</v>
      </c>
      <c r="H94">
        <v>0</v>
      </c>
      <c r="I94">
        <v>88.010999999999996</v>
      </c>
      <c r="J94">
        <v>0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139.08000000000001</v>
      </c>
      <c r="Q94">
        <v>16.646000000000001</v>
      </c>
      <c r="R94">
        <v>42.846803999999999</v>
      </c>
      <c r="S94">
        <v>26.620229999999999</v>
      </c>
      <c r="T94">
        <v>0.5625</v>
      </c>
      <c r="U94">
        <v>303.75</v>
      </c>
      <c r="V94">
        <v>20.731850000000001</v>
      </c>
      <c r="W94">
        <v>46.399079999999998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44.924799999999998</v>
      </c>
      <c r="AH94">
        <v>0</v>
      </c>
      <c r="AI94">
        <v>0</v>
      </c>
      <c r="AJ94">
        <v>0</v>
      </c>
      <c r="AK94">
        <v>26.3</v>
      </c>
      <c r="AL94">
        <v>53.451999999999998</v>
      </c>
      <c r="AM94">
        <v>0</v>
      </c>
      <c r="AN94">
        <v>0.72482999999999997</v>
      </c>
      <c r="AO94">
        <v>0</v>
      </c>
      <c r="AP94">
        <v>5.7645</v>
      </c>
      <c r="AQ94">
        <v>0</v>
      </c>
      <c r="AR94">
        <v>4.4160000000000004</v>
      </c>
      <c r="AS94">
        <v>4.7081999999999997</v>
      </c>
      <c r="AT94">
        <v>14.9968</v>
      </c>
      <c r="AU94">
        <v>0</v>
      </c>
      <c r="AV94">
        <v>5.48</v>
      </c>
      <c r="AW94">
        <v>76.003200000000007</v>
      </c>
      <c r="AX94">
        <v>11.43</v>
      </c>
      <c r="AY94">
        <v>0</v>
      </c>
      <c r="AZ94">
        <f t="shared" si="3"/>
        <v>36.367639999999994</v>
      </c>
      <c r="BA94">
        <f t="shared" si="4"/>
        <v>2808.1699390000008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1.0900000000000001</v>
      </c>
      <c r="BQ94">
        <v>0</v>
      </c>
      <c r="BR94">
        <v>0</v>
      </c>
      <c r="BS94">
        <v>1.64</v>
      </c>
      <c r="BT94">
        <v>0</v>
      </c>
      <c r="BU94">
        <v>0</v>
      </c>
      <c r="BV94">
        <v>0</v>
      </c>
      <c r="BW94">
        <v>9.44</v>
      </c>
      <c r="BX94">
        <v>0</v>
      </c>
      <c r="BY94">
        <v>0.26</v>
      </c>
      <c r="BZ94">
        <v>0</v>
      </c>
      <c r="CA94">
        <v>0</v>
      </c>
      <c r="CB94">
        <v>1.84</v>
      </c>
      <c r="CC94">
        <v>0.83</v>
      </c>
      <c r="CD94">
        <v>0.42</v>
      </c>
      <c r="CE94">
        <v>0.94</v>
      </c>
      <c r="CF94">
        <v>0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0.49764000000000003</v>
      </c>
      <c r="CQ94">
        <v>0</v>
      </c>
      <c r="CR94">
        <v>2.34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36.367639999999994</v>
      </c>
    </row>
    <row r="95" spans="1:114">
      <c r="A95" t="s">
        <v>137</v>
      </c>
      <c r="B95">
        <v>0</v>
      </c>
      <c r="C95">
        <v>41.209600000000002</v>
      </c>
      <c r="D95">
        <v>0</v>
      </c>
      <c r="E95">
        <v>0</v>
      </c>
      <c r="F95">
        <v>0</v>
      </c>
      <c r="G95">
        <v>0</v>
      </c>
      <c r="H95">
        <v>0</v>
      </c>
      <c r="I95">
        <v>88.010999999999996</v>
      </c>
      <c r="J95">
        <v>0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139.08000000000001</v>
      </c>
      <c r="Q95">
        <v>19.515999999999998</v>
      </c>
      <c r="R95">
        <v>42.846803999999999</v>
      </c>
      <c r="S95">
        <v>26.620229999999999</v>
      </c>
      <c r="T95">
        <v>0.5625</v>
      </c>
      <c r="U95">
        <v>279.18</v>
      </c>
      <c r="V95">
        <v>20.731850000000001</v>
      </c>
      <c r="W95">
        <v>46.399079999999998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44.924799999999998</v>
      </c>
      <c r="AH95">
        <v>0</v>
      </c>
      <c r="AI95">
        <v>0</v>
      </c>
      <c r="AJ95">
        <v>0</v>
      </c>
      <c r="AK95">
        <v>26.3</v>
      </c>
      <c r="AL95">
        <v>53.451999999999998</v>
      </c>
      <c r="AM95">
        <v>0</v>
      </c>
      <c r="AN95">
        <v>0.72482999999999997</v>
      </c>
      <c r="AO95">
        <v>0</v>
      </c>
      <c r="AP95">
        <v>3.2025000000000001</v>
      </c>
      <c r="AQ95">
        <v>0</v>
      </c>
      <c r="AR95">
        <v>6.6239999999999997</v>
      </c>
      <c r="AS95">
        <v>4.7081999999999997</v>
      </c>
      <c r="AT95">
        <v>14.9968</v>
      </c>
      <c r="AU95">
        <v>0</v>
      </c>
      <c r="AV95">
        <v>5.48</v>
      </c>
      <c r="AW95">
        <v>76.003200000000007</v>
      </c>
      <c r="AX95">
        <v>11.43</v>
      </c>
      <c r="AY95">
        <v>0</v>
      </c>
      <c r="AZ95">
        <f t="shared" si="3"/>
        <v>36.367639999999994</v>
      </c>
      <c r="BA95">
        <f t="shared" si="4"/>
        <v>2776.971939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1.0900000000000001</v>
      </c>
      <c r="BQ95">
        <v>0</v>
      </c>
      <c r="BR95">
        <v>0</v>
      </c>
      <c r="BS95">
        <v>1.64</v>
      </c>
      <c r="BT95">
        <v>0</v>
      </c>
      <c r="BU95">
        <v>0</v>
      </c>
      <c r="BV95">
        <v>0</v>
      </c>
      <c r="BW95">
        <v>9.44</v>
      </c>
      <c r="BX95">
        <v>0</v>
      </c>
      <c r="BY95">
        <v>0.26</v>
      </c>
      <c r="BZ95">
        <v>0</v>
      </c>
      <c r="CA95">
        <v>0</v>
      </c>
      <c r="CB95">
        <v>1.84</v>
      </c>
      <c r="CC95">
        <v>0.83</v>
      </c>
      <c r="CD95">
        <v>0.42</v>
      </c>
      <c r="CE95">
        <v>0.94</v>
      </c>
      <c r="CF95">
        <v>0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0.49764000000000003</v>
      </c>
      <c r="CQ95">
        <v>0</v>
      </c>
      <c r="CR95">
        <v>2.34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36.367639999999994</v>
      </c>
    </row>
    <row r="96" spans="1:114">
      <c r="A96" t="s">
        <v>138</v>
      </c>
      <c r="B96">
        <v>0</v>
      </c>
      <c r="C96">
        <v>41.209600000000002</v>
      </c>
      <c r="D96">
        <v>0</v>
      </c>
      <c r="E96">
        <v>0</v>
      </c>
      <c r="F96">
        <v>0</v>
      </c>
      <c r="G96">
        <v>0</v>
      </c>
      <c r="H96">
        <v>0</v>
      </c>
      <c r="I96">
        <v>88.010999999999996</v>
      </c>
      <c r="J96">
        <v>0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139.08000000000001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279.18</v>
      </c>
      <c r="V96">
        <v>20.731850000000001</v>
      </c>
      <c r="W96">
        <v>46.399079999999998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44.924799999999998</v>
      </c>
      <c r="AH96">
        <v>0</v>
      </c>
      <c r="AI96">
        <v>0</v>
      </c>
      <c r="AJ96">
        <v>0</v>
      </c>
      <c r="AK96">
        <v>26.3</v>
      </c>
      <c r="AL96">
        <v>53.451999999999998</v>
      </c>
      <c r="AM96">
        <v>0</v>
      </c>
      <c r="AN96">
        <v>0.72482999999999997</v>
      </c>
      <c r="AO96">
        <v>0</v>
      </c>
      <c r="AP96">
        <v>3.2025000000000001</v>
      </c>
      <c r="AQ96">
        <v>0</v>
      </c>
      <c r="AR96">
        <v>6.6239999999999997</v>
      </c>
      <c r="AS96">
        <v>4.7081999999999997</v>
      </c>
      <c r="AT96">
        <v>14.9968</v>
      </c>
      <c r="AU96">
        <v>0</v>
      </c>
      <c r="AV96">
        <v>5.48</v>
      </c>
      <c r="AW96">
        <v>76.003200000000007</v>
      </c>
      <c r="AX96">
        <v>11.43</v>
      </c>
      <c r="AY96">
        <v>0</v>
      </c>
      <c r="AZ96">
        <f t="shared" si="3"/>
        <v>36.367639999999994</v>
      </c>
      <c r="BA96">
        <f t="shared" si="4"/>
        <v>2779.3942189999998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1.0900000000000001</v>
      </c>
      <c r="BQ96">
        <v>0</v>
      </c>
      <c r="BR96">
        <v>0</v>
      </c>
      <c r="BS96">
        <v>1.64</v>
      </c>
      <c r="BT96">
        <v>0</v>
      </c>
      <c r="BU96">
        <v>0</v>
      </c>
      <c r="BV96">
        <v>0</v>
      </c>
      <c r="BW96">
        <v>9.44</v>
      </c>
      <c r="BX96">
        <v>0</v>
      </c>
      <c r="BY96">
        <v>0.26</v>
      </c>
      <c r="BZ96">
        <v>0</v>
      </c>
      <c r="CA96">
        <v>0</v>
      </c>
      <c r="CB96">
        <v>1.84</v>
      </c>
      <c r="CC96">
        <v>0.83</v>
      </c>
      <c r="CD96">
        <v>0.42</v>
      </c>
      <c r="CE96">
        <v>0.94</v>
      </c>
      <c r="CF96">
        <v>0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0.49764000000000003</v>
      </c>
      <c r="CQ96">
        <v>0</v>
      </c>
      <c r="CR96">
        <v>2.34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36.367639999999994</v>
      </c>
    </row>
    <row r="97" spans="1:114">
      <c r="A97" t="s">
        <v>139</v>
      </c>
      <c r="B97">
        <v>0</v>
      </c>
      <c r="C97">
        <v>41.209600000000002</v>
      </c>
      <c r="D97">
        <v>0</v>
      </c>
      <c r="E97">
        <v>0</v>
      </c>
      <c r="F97">
        <v>0</v>
      </c>
      <c r="G97">
        <v>0</v>
      </c>
      <c r="H97">
        <v>0</v>
      </c>
      <c r="I97">
        <v>88.010999999999996</v>
      </c>
      <c r="J97">
        <v>0</v>
      </c>
      <c r="K97">
        <v>687.84215500000005</v>
      </c>
      <c r="L97">
        <v>656.40412500000002</v>
      </c>
      <c r="M97">
        <v>92.92</v>
      </c>
      <c r="N97">
        <v>119.15625</v>
      </c>
      <c r="O97">
        <v>124.79062500000001</v>
      </c>
      <c r="P97">
        <v>139.08000000000001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279.18</v>
      </c>
      <c r="V97">
        <v>20.731850000000001</v>
      </c>
      <c r="W97">
        <v>46.399079999999998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44.924799999999998</v>
      </c>
      <c r="AH97">
        <v>0</v>
      </c>
      <c r="AI97">
        <v>0</v>
      </c>
      <c r="AJ97">
        <v>0</v>
      </c>
      <c r="AK97">
        <v>26.3</v>
      </c>
      <c r="AL97">
        <v>53.451999999999998</v>
      </c>
      <c r="AM97">
        <v>0</v>
      </c>
      <c r="AN97">
        <v>0.72482999999999997</v>
      </c>
      <c r="AO97">
        <v>0</v>
      </c>
      <c r="AP97">
        <v>3.2025000000000001</v>
      </c>
      <c r="AQ97">
        <v>0</v>
      </c>
      <c r="AR97">
        <v>3.3119999999999998</v>
      </c>
      <c r="AS97">
        <v>4.7081999999999997</v>
      </c>
      <c r="AT97">
        <v>14.9968</v>
      </c>
      <c r="AU97">
        <v>0</v>
      </c>
      <c r="AV97">
        <v>5.48</v>
      </c>
      <c r="AW97">
        <v>76.003200000000007</v>
      </c>
      <c r="AX97">
        <v>11.43</v>
      </c>
      <c r="AY97">
        <v>0</v>
      </c>
      <c r="AZ97">
        <f t="shared" si="3"/>
        <v>36.417639999999992</v>
      </c>
      <c r="BA97">
        <f t="shared" si="4"/>
        <v>2776.1322190000001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1.0900000000000001</v>
      </c>
      <c r="BQ97">
        <v>0</v>
      </c>
      <c r="BR97">
        <v>0</v>
      </c>
      <c r="BS97">
        <v>1.64</v>
      </c>
      <c r="BT97">
        <v>0</v>
      </c>
      <c r="BU97">
        <v>0</v>
      </c>
      <c r="BV97">
        <v>0</v>
      </c>
      <c r="BW97">
        <v>9.44</v>
      </c>
      <c r="BX97">
        <v>0</v>
      </c>
      <c r="BY97">
        <v>0.26</v>
      </c>
      <c r="BZ97">
        <v>0</v>
      </c>
      <c r="CA97">
        <v>0</v>
      </c>
      <c r="CB97">
        <v>1.89</v>
      </c>
      <c r="CC97">
        <v>0.83</v>
      </c>
      <c r="CD97">
        <v>0.42</v>
      </c>
      <c r="CE97">
        <v>0.94</v>
      </c>
      <c r="CF97">
        <v>0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0.49764000000000003</v>
      </c>
      <c r="CQ97">
        <v>0</v>
      </c>
      <c r="CR97">
        <v>2.34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36.417639999999992</v>
      </c>
    </row>
    <row r="98" spans="1:114">
      <c r="A98" t="s">
        <v>140</v>
      </c>
      <c r="B98">
        <v>0</v>
      </c>
      <c r="C98">
        <v>41.209600000000002</v>
      </c>
      <c r="D98">
        <v>0</v>
      </c>
      <c r="E98">
        <v>0</v>
      </c>
      <c r="F98">
        <v>0</v>
      </c>
      <c r="G98">
        <v>0</v>
      </c>
      <c r="H98">
        <v>0</v>
      </c>
      <c r="I98">
        <v>88.010999999999996</v>
      </c>
      <c r="J98">
        <v>0</v>
      </c>
      <c r="K98">
        <v>687.84215500000005</v>
      </c>
      <c r="L98">
        <v>656.40412500000002</v>
      </c>
      <c r="M98">
        <v>92.92</v>
      </c>
      <c r="N98">
        <v>119.15625</v>
      </c>
      <c r="O98">
        <v>124.79062500000001</v>
      </c>
      <c r="P98">
        <v>139.08000000000001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279.18</v>
      </c>
      <c r="V98">
        <v>20.731850000000001</v>
      </c>
      <c r="W98">
        <v>46.399079999999998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44.924799999999998</v>
      </c>
      <c r="AH98">
        <v>0</v>
      </c>
      <c r="AI98">
        <v>0</v>
      </c>
      <c r="AJ98">
        <v>0</v>
      </c>
      <c r="AK98">
        <v>26.3</v>
      </c>
      <c r="AL98">
        <v>12.782</v>
      </c>
      <c r="AM98">
        <v>0</v>
      </c>
      <c r="AN98">
        <v>0.72482999999999997</v>
      </c>
      <c r="AO98">
        <v>0</v>
      </c>
      <c r="AP98">
        <v>3.2025000000000001</v>
      </c>
      <c r="AQ98">
        <v>0</v>
      </c>
      <c r="AR98">
        <v>3.3119999999999998</v>
      </c>
      <c r="AS98">
        <v>4.7081999999999997</v>
      </c>
      <c r="AT98">
        <v>14.9968</v>
      </c>
      <c r="AU98">
        <v>0</v>
      </c>
      <c r="AV98">
        <v>5.48</v>
      </c>
      <c r="AW98">
        <v>76.003200000000007</v>
      </c>
      <c r="AX98">
        <v>11.43</v>
      </c>
      <c r="AY98">
        <v>0</v>
      </c>
      <c r="AZ98">
        <f t="shared" si="3"/>
        <v>36.417639999999992</v>
      </c>
      <c r="BA98">
        <f t="shared" si="4"/>
        <v>2735.462219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1.0900000000000001</v>
      </c>
      <c r="BQ98">
        <v>0</v>
      </c>
      <c r="BR98">
        <v>0</v>
      </c>
      <c r="BS98">
        <v>1.64</v>
      </c>
      <c r="BT98">
        <v>0</v>
      </c>
      <c r="BU98">
        <v>0</v>
      </c>
      <c r="BV98">
        <v>0</v>
      </c>
      <c r="BW98">
        <v>9.44</v>
      </c>
      <c r="BX98">
        <v>0</v>
      </c>
      <c r="BY98">
        <v>0.26</v>
      </c>
      <c r="BZ98">
        <v>0</v>
      </c>
      <c r="CA98">
        <v>0</v>
      </c>
      <c r="CB98">
        <v>1.89</v>
      </c>
      <c r="CC98">
        <v>0.83</v>
      </c>
      <c r="CD98">
        <v>0.42</v>
      </c>
      <c r="CE98">
        <v>0.94</v>
      </c>
      <c r="CF98">
        <v>0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0.49764000000000003</v>
      </c>
      <c r="CQ98">
        <v>0</v>
      </c>
      <c r="CR98">
        <v>2.34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36.417639999999992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0.6960147999999996</v>
      </c>
      <c r="D99">
        <f t="shared" si="6"/>
        <v>4.1374000000000001E-2</v>
      </c>
      <c r="E99">
        <f t="shared" si="6"/>
        <v>0</v>
      </c>
      <c r="F99">
        <f t="shared" si="6"/>
        <v>0</v>
      </c>
      <c r="G99">
        <f t="shared" si="6"/>
        <v>0.2239379999999998</v>
      </c>
      <c r="H99">
        <f t="shared" si="6"/>
        <v>0</v>
      </c>
      <c r="I99">
        <f t="shared" si="6"/>
        <v>1.6780668750000012</v>
      </c>
      <c r="J99">
        <f t="shared" si="6"/>
        <v>4.1862375000000014E-2</v>
      </c>
      <c r="K99">
        <f t="shared" si="6"/>
        <v>16.508211719999974</v>
      </c>
      <c r="L99">
        <f t="shared" si="6"/>
        <v>15.753699000000019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3.3421950000000016</v>
      </c>
      <c r="Q99">
        <f t="shared" si="6"/>
        <v>0.50101303000000041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8.2886737499999867</v>
      </c>
      <c r="V99">
        <f t="shared" si="6"/>
        <v>0.49756439999999885</v>
      </c>
      <c r="W99">
        <f t="shared" si="6"/>
        <v>1.1135779200000013</v>
      </c>
      <c r="X99">
        <f t="shared" si="6"/>
        <v>2.3602500000000002</v>
      </c>
      <c r="Y99">
        <f t="shared" si="6"/>
        <v>0</v>
      </c>
      <c r="Z99">
        <f t="shared" si="6"/>
        <v>6.3929799999999981E-2</v>
      </c>
      <c r="AA99">
        <f t="shared" si="6"/>
        <v>0.1184842</v>
      </c>
      <c r="AB99">
        <f t="shared" si="6"/>
        <v>0.13753691999999998</v>
      </c>
      <c r="AC99">
        <f t="shared" si="6"/>
        <v>0.108614327</v>
      </c>
      <c r="AD99">
        <f t="shared" si="6"/>
        <v>0.14592725000000001</v>
      </c>
      <c r="AE99">
        <f t="shared" si="6"/>
        <v>0.30799575000000001</v>
      </c>
      <c r="AF99">
        <f t="shared" si="6"/>
        <v>0.35529520000000014</v>
      </c>
      <c r="AG99">
        <f t="shared" si="6"/>
        <v>1.0781951999999972</v>
      </c>
      <c r="AH99">
        <f t="shared" si="6"/>
        <v>0.71321000000000012</v>
      </c>
      <c r="AI99">
        <f t="shared" si="6"/>
        <v>5.8365749999999987E-2</v>
      </c>
      <c r="AJ99">
        <f t="shared" si="6"/>
        <v>0</v>
      </c>
      <c r="AK99">
        <f t="shared" si="6"/>
        <v>0.63120000000000032</v>
      </c>
      <c r="AL99">
        <f t="shared" si="6"/>
        <v>0.23391060000000014</v>
      </c>
      <c r="AM99">
        <f t="shared" si="6"/>
        <v>5.2126200000000004E-2</v>
      </c>
      <c r="AN99">
        <f t="shared" si="6"/>
        <v>1.7141249999999976E-2</v>
      </c>
      <c r="AO99">
        <f t="shared" si="6"/>
        <v>0</v>
      </c>
      <c r="AP99">
        <f t="shared" si="6"/>
        <v>7.8973649999999923E-2</v>
      </c>
      <c r="AQ99">
        <f t="shared" si="6"/>
        <v>0.67584000000000011</v>
      </c>
      <c r="AR99">
        <f t="shared" si="6"/>
        <v>0.18381600000000017</v>
      </c>
      <c r="AS99">
        <f t="shared" si="6"/>
        <v>0.1810639200000001</v>
      </c>
      <c r="AT99">
        <f t="shared" si="6"/>
        <v>0.35992319999999939</v>
      </c>
      <c r="AU99">
        <f t="shared" si="6"/>
        <v>0</v>
      </c>
      <c r="AV99">
        <f t="shared" si="6"/>
        <v>0.37066720000000036</v>
      </c>
      <c r="AW99">
        <f t="shared" si="6"/>
        <v>1.6001388000000019</v>
      </c>
      <c r="AX99">
        <f t="shared" si="6"/>
        <v>0.18773774999999981</v>
      </c>
      <c r="AY99">
        <f t="shared" si="6"/>
        <v>0</v>
      </c>
      <c r="AZ99">
        <f t="shared" si="6"/>
        <v>0.85990733999999991</v>
      </c>
      <c r="BA99">
        <f>SUM(B99:AZ99)</f>
        <v>69.331954992999954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4.8000000000000001E-2</v>
      </c>
      <c r="BP99">
        <f t="shared" si="8"/>
        <v>2.6160000000000058E-2</v>
      </c>
      <c r="BQ99">
        <f t="shared" si="8"/>
        <v>0</v>
      </c>
      <c r="BR99">
        <f t="shared" si="8"/>
        <v>2.7038799999999997E-3</v>
      </c>
      <c r="BS99">
        <f t="shared" si="8"/>
        <v>3.9359999999999951E-2</v>
      </c>
      <c r="BT99">
        <f t="shared" si="8"/>
        <v>5.5229999999999993E-3</v>
      </c>
      <c r="BU99">
        <f t="shared" si="8"/>
        <v>0</v>
      </c>
      <c r="BV99">
        <f t="shared" si="8"/>
        <v>0</v>
      </c>
      <c r="BW99">
        <f t="shared" si="8"/>
        <v>0.19902500000000042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4.4475000000000021E-2</v>
      </c>
      <c r="CC99">
        <f t="shared" si="8"/>
        <v>2.0132499999999973E-2</v>
      </c>
      <c r="CD99">
        <f t="shared" si="8"/>
        <v>1.0235000000000011E-2</v>
      </c>
      <c r="CE99">
        <f t="shared" si="8"/>
        <v>2.2579999999999968E-2</v>
      </c>
      <c r="CF99">
        <f t="shared" si="8"/>
        <v>0</v>
      </c>
      <c r="CG99">
        <f t="shared" si="8"/>
        <v>9.0479999999999949E-2</v>
      </c>
      <c r="CH99">
        <f t="shared" si="8"/>
        <v>5.6895999999999987E-3</v>
      </c>
      <c r="CI99">
        <f t="shared" si="8"/>
        <v>0.12815999999999975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1.1943359999999983E-2</v>
      </c>
      <c r="CQ99">
        <f t="shared" si="8"/>
        <v>0</v>
      </c>
      <c r="CR99">
        <f t="shared" si="8"/>
        <v>5.6160000000000071E-2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0.85990733999999991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N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373.96805499999999</v>
      </c>
      <c r="L3">
        <v>337.36</v>
      </c>
      <c r="M3">
        <v>91.759900000000002</v>
      </c>
      <c r="N3">
        <v>119.15625</v>
      </c>
      <c r="O3">
        <v>124.7899</v>
      </c>
      <c r="P3">
        <v>136.4408</v>
      </c>
      <c r="Q3">
        <v>5.3379320000000003</v>
      </c>
      <c r="R3">
        <v>20.790927</v>
      </c>
      <c r="S3">
        <v>13.133874</v>
      </c>
      <c r="T3">
        <v>0</v>
      </c>
      <c r="U3">
        <v>348.97500000000002</v>
      </c>
      <c r="V3">
        <v>2</v>
      </c>
      <c r="W3">
        <v>15</v>
      </c>
      <c r="X3">
        <v>35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44.924799999999998</v>
      </c>
      <c r="AH3">
        <v>0</v>
      </c>
      <c r="AI3">
        <v>0</v>
      </c>
      <c r="AJ3">
        <v>0</v>
      </c>
      <c r="AK3">
        <v>26.3</v>
      </c>
      <c r="AL3">
        <v>2.7888000000000002</v>
      </c>
      <c r="AM3">
        <v>0</v>
      </c>
      <c r="AN3">
        <v>0.70523999999999998</v>
      </c>
      <c r="AO3">
        <v>0</v>
      </c>
      <c r="AP3">
        <v>2.5619999999999998</v>
      </c>
      <c r="AQ3">
        <v>0</v>
      </c>
      <c r="AR3">
        <v>30.911999999999999</v>
      </c>
      <c r="AS3">
        <v>16.680479999999999</v>
      </c>
      <c r="AT3">
        <v>14.910467000000001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75.111830000000012</v>
      </c>
      <c r="BA3">
        <f>SUM(B3:AZ3)</f>
        <v>1847.7522549999999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6.05</v>
      </c>
      <c r="BI3">
        <v>0.82</v>
      </c>
      <c r="BJ3">
        <v>0.42</v>
      </c>
      <c r="BK3">
        <v>1.78</v>
      </c>
      <c r="BL3">
        <v>0.96</v>
      </c>
      <c r="BM3">
        <v>0</v>
      </c>
      <c r="BN3">
        <v>2.34</v>
      </c>
      <c r="BO3">
        <v>3.77</v>
      </c>
      <c r="BP3">
        <v>0.26</v>
      </c>
      <c r="BQ3">
        <v>2</v>
      </c>
      <c r="BR3">
        <v>1.0900000000000001</v>
      </c>
      <c r="BS3">
        <v>1.64</v>
      </c>
      <c r="BT3">
        <v>2.3084859999999998</v>
      </c>
      <c r="BU3">
        <v>1.342031</v>
      </c>
      <c r="BV3">
        <v>2.41696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3.4356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4.2945000000000002</v>
      </c>
      <c r="CP3">
        <v>4.2584999999999997</v>
      </c>
      <c r="CQ3">
        <v>3.5429620000000002</v>
      </c>
      <c r="CR3">
        <v>0.83592</v>
      </c>
      <c r="CS3">
        <v>2.79379</v>
      </c>
      <c r="CT3">
        <v>0</v>
      </c>
      <c r="CU3">
        <v>0</v>
      </c>
      <c r="CV3">
        <v>0</v>
      </c>
      <c r="CW3">
        <v>0.49764000000000003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75.111830000000012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373.95816200000002</v>
      </c>
      <c r="L4">
        <v>337.36</v>
      </c>
      <c r="M4">
        <v>91.759900000000002</v>
      </c>
      <c r="N4">
        <v>119.15625</v>
      </c>
      <c r="O4">
        <v>124.7899</v>
      </c>
      <c r="P4">
        <v>136.4408</v>
      </c>
      <c r="Q4">
        <v>4.96</v>
      </c>
      <c r="R4">
        <v>20.790927</v>
      </c>
      <c r="S4">
        <v>13.133874</v>
      </c>
      <c r="T4">
        <v>0</v>
      </c>
      <c r="U4">
        <v>348.97500000000002</v>
      </c>
      <c r="V4">
        <v>2</v>
      </c>
      <c r="W4">
        <v>15</v>
      </c>
      <c r="X4">
        <v>35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44.924799999999998</v>
      </c>
      <c r="AH4">
        <v>0</v>
      </c>
      <c r="AI4">
        <v>0</v>
      </c>
      <c r="AJ4">
        <v>0</v>
      </c>
      <c r="AK4">
        <v>26.3</v>
      </c>
      <c r="AL4">
        <v>2.7888000000000002</v>
      </c>
      <c r="AM4">
        <v>0</v>
      </c>
      <c r="AN4">
        <v>0.70523999999999998</v>
      </c>
      <c r="AO4">
        <v>0</v>
      </c>
      <c r="AP4">
        <v>2.5619999999999998</v>
      </c>
      <c r="AQ4">
        <v>0</v>
      </c>
      <c r="AR4">
        <v>30.911999999999999</v>
      </c>
      <c r="AS4">
        <v>16.680479999999999</v>
      </c>
      <c r="AT4">
        <v>14.832262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75.125264000000016</v>
      </c>
      <c r="BA4">
        <f t="shared" ref="BA4:BA67" si="1">SUM(B4:AZ4)</f>
        <v>1847.299659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0.82</v>
      </c>
      <c r="BJ4">
        <v>0.42</v>
      </c>
      <c r="BK4">
        <v>1.78</v>
      </c>
      <c r="BL4">
        <v>0.97</v>
      </c>
      <c r="BM4">
        <v>0</v>
      </c>
      <c r="BN4">
        <v>2.34</v>
      </c>
      <c r="BO4">
        <v>3.77</v>
      </c>
      <c r="BP4">
        <v>0.26</v>
      </c>
      <c r="BQ4">
        <v>2</v>
      </c>
      <c r="BR4">
        <v>1.0900000000000001</v>
      </c>
      <c r="BS4">
        <v>1.64</v>
      </c>
      <c r="BT4">
        <v>2.3119200000000002</v>
      </c>
      <c r="BU4">
        <v>1.342031</v>
      </c>
      <c r="BV4">
        <v>2.41696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3.4356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4.2945000000000002</v>
      </c>
      <c r="CP4">
        <v>4.2584999999999997</v>
      </c>
      <c r="CQ4">
        <v>3.5429620000000002</v>
      </c>
      <c r="CR4">
        <v>0.83592</v>
      </c>
      <c r="CS4">
        <v>2.79379</v>
      </c>
      <c r="CT4">
        <v>0</v>
      </c>
      <c r="CU4">
        <v>0</v>
      </c>
      <c r="CV4">
        <v>0</v>
      </c>
      <c r="CW4">
        <v>0.49764000000000003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75.125264000000016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374.06992100000002</v>
      </c>
      <c r="L5">
        <v>337.36</v>
      </c>
      <c r="M5">
        <v>91.759900000000002</v>
      </c>
      <c r="N5">
        <v>119.15625</v>
      </c>
      <c r="O5">
        <v>124.7899</v>
      </c>
      <c r="P5">
        <v>136.4408</v>
      </c>
      <c r="Q5">
        <v>4.96</v>
      </c>
      <c r="R5">
        <v>20.790927</v>
      </c>
      <c r="S5">
        <v>13.205124</v>
      </c>
      <c r="T5">
        <v>0</v>
      </c>
      <c r="U5">
        <v>348.97500000000002</v>
      </c>
      <c r="V5">
        <v>2</v>
      </c>
      <c r="W5">
        <v>15</v>
      </c>
      <c r="X5">
        <v>35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44.924799999999998</v>
      </c>
      <c r="AH5">
        <v>0</v>
      </c>
      <c r="AI5">
        <v>0</v>
      </c>
      <c r="AJ5">
        <v>0</v>
      </c>
      <c r="AK5">
        <v>26.3</v>
      </c>
      <c r="AL5">
        <v>2.7888000000000002</v>
      </c>
      <c r="AM5">
        <v>0</v>
      </c>
      <c r="AN5">
        <v>0.70523999999999998</v>
      </c>
      <c r="AO5">
        <v>0</v>
      </c>
      <c r="AP5">
        <v>3.5868000000000002</v>
      </c>
      <c r="AQ5">
        <v>0</v>
      </c>
      <c r="AR5">
        <v>3.3119999999999998</v>
      </c>
      <c r="AS5">
        <v>16.680479999999999</v>
      </c>
      <c r="AT5">
        <v>13.468791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75.125264000000016</v>
      </c>
      <c r="BA5">
        <f t="shared" si="1"/>
        <v>1819.5439970000004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0.82</v>
      </c>
      <c r="BJ5">
        <v>0.42</v>
      </c>
      <c r="BK5">
        <v>1.78</v>
      </c>
      <c r="BL5">
        <v>0.97</v>
      </c>
      <c r="BM5">
        <v>0</v>
      </c>
      <c r="BN5">
        <v>2.34</v>
      </c>
      <c r="BO5">
        <v>3.77</v>
      </c>
      <c r="BP5">
        <v>0.26</v>
      </c>
      <c r="BQ5">
        <v>2</v>
      </c>
      <c r="BR5">
        <v>1.0900000000000001</v>
      </c>
      <c r="BS5">
        <v>1.64</v>
      </c>
      <c r="BT5">
        <v>2.3119200000000002</v>
      </c>
      <c r="BU5">
        <v>1.342031</v>
      </c>
      <c r="BV5">
        <v>2.41696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3.4356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4.2945000000000002</v>
      </c>
      <c r="CP5">
        <v>4.2584999999999997</v>
      </c>
      <c r="CQ5">
        <v>3.5429620000000002</v>
      </c>
      <c r="CR5">
        <v>0.83592</v>
      </c>
      <c r="CS5">
        <v>2.79379</v>
      </c>
      <c r="CT5">
        <v>0</v>
      </c>
      <c r="CU5">
        <v>0</v>
      </c>
      <c r="CV5">
        <v>0</v>
      </c>
      <c r="CW5">
        <v>0.49764000000000003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75.125264000000016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374.06028900000001</v>
      </c>
      <c r="L6">
        <v>337.36</v>
      </c>
      <c r="M6">
        <v>91.759900000000002</v>
      </c>
      <c r="N6">
        <v>119.15625</v>
      </c>
      <c r="O6">
        <v>124.7899</v>
      </c>
      <c r="P6">
        <v>136.4408</v>
      </c>
      <c r="Q6">
        <v>4.96</v>
      </c>
      <c r="R6">
        <v>20.960232999999999</v>
      </c>
      <c r="S6">
        <v>13.205124</v>
      </c>
      <c r="T6">
        <v>0</v>
      </c>
      <c r="U6">
        <v>348.97500000000002</v>
      </c>
      <c r="V6">
        <v>2</v>
      </c>
      <c r="W6">
        <v>15</v>
      </c>
      <c r="X6">
        <v>35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44.924799999999998</v>
      </c>
      <c r="AH6">
        <v>0</v>
      </c>
      <c r="AI6">
        <v>0</v>
      </c>
      <c r="AJ6">
        <v>0</v>
      </c>
      <c r="AK6">
        <v>26.3</v>
      </c>
      <c r="AL6">
        <v>2.7888000000000002</v>
      </c>
      <c r="AM6">
        <v>0</v>
      </c>
      <c r="AN6">
        <v>0.70523999999999998</v>
      </c>
      <c r="AO6">
        <v>0</v>
      </c>
      <c r="AP6">
        <v>3.5868000000000002</v>
      </c>
      <c r="AQ6">
        <v>0</v>
      </c>
      <c r="AR6">
        <v>3.3119999999999998</v>
      </c>
      <c r="AS6">
        <v>16.680479999999999</v>
      </c>
      <c r="AT6">
        <v>13.315049999999999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75.125264000000016</v>
      </c>
      <c r="BA6">
        <f t="shared" si="1"/>
        <v>1819.5499300000004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0.82</v>
      </c>
      <c r="BJ6">
        <v>0.42</v>
      </c>
      <c r="BK6">
        <v>1.78</v>
      </c>
      <c r="BL6">
        <v>0.97</v>
      </c>
      <c r="BM6">
        <v>0</v>
      </c>
      <c r="BN6">
        <v>2.34</v>
      </c>
      <c r="BO6">
        <v>3.77</v>
      </c>
      <c r="BP6">
        <v>0.26</v>
      </c>
      <c r="BQ6">
        <v>2</v>
      </c>
      <c r="BR6">
        <v>1.0900000000000001</v>
      </c>
      <c r="BS6">
        <v>1.64</v>
      </c>
      <c r="BT6">
        <v>2.3119200000000002</v>
      </c>
      <c r="BU6">
        <v>1.342031</v>
      </c>
      <c r="BV6">
        <v>2.41696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3.4356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4.2945000000000002</v>
      </c>
      <c r="CP6">
        <v>4.2584999999999997</v>
      </c>
      <c r="CQ6">
        <v>3.5429620000000002</v>
      </c>
      <c r="CR6">
        <v>0.83592</v>
      </c>
      <c r="CS6">
        <v>2.79379</v>
      </c>
      <c r="CT6">
        <v>0</v>
      </c>
      <c r="CU6">
        <v>0</v>
      </c>
      <c r="CV6">
        <v>0</v>
      </c>
      <c r="CW6">
        <v>0.49764000000000003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75.125264000000016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374.06992100000002</v>
      </c>
      <c r="L7">
        <v>337.36</v>
      </c>
      <c r="M7">
        <v>91.759900000000002</v>
      </c>
      <c r="N7">
        <v>119.15625</v>
      </c>
      <c r="O7">
        <v>124.7899</v>
      </c>
      <c r="P7">
        <v>136.4408</v>
      </c>
      <c r="Q7">
        <v>4.96</v>
      </c>
      <c r="R7">
        <v>20.960232999999999</v>
      </c>
      <c r="S7">
        <v>13.205124</v>
      </c>
      <c r="T7">
        <v>0</v>
      </c>
      <c r="U7">
        <v>348.97500000000002</v>
      </c>
      <c r="V7">
        <v>2</v>
      </c>
      <c r="W7">
        <v>15</v>
      </c>
      <c r="X7">
        <v>35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44.924799999999998</v>
      </c>
      <c r="AH7">
        <v>0</v>
      </c>
      <c r="AI7">
        <v>0</v>
      </c>
      <c r="AJ7">
        <v>0</v>
      </c>
      <c r="AK7">
        <v>26.3</v>
      </c>
      <c r="AL7">
        <v>2.7888000000000002</v>
      </c>
      <c r="AM7">
        <v>0</v>
      </c>
      <c r="AN7">
        <v>0.70523999999999998</v>
      </c>
      <c r="AO7">
        <v>0</v>
      </c>
      <c r="AP7">
        <v>3.5868000000000002</v>
      </c>
      <c r="AQ7">
        <v>0</v>
      </c>
      <c r="AR7">
        <v>3.3119999999999998</v>
      </c>
      <c r="AS7">
        <v>16.680479999999999</v>
      </c>
      <c r="AT7">
        <v>14.783223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75.479464000000021</v>
      </c>
      <c r="BA7">
        <f t="shared" si="1"/>
        <v>1821.3819350000001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0.82</v>
      </c>
      <c r="BJ7">
        <v>0.42</v>
      </c>
      <c r="BK7">
        <v>1.83</v>
      </c>
      <c r="BL7">
        <v>0.97</v>
      </c>
      <c r="BM7">
        <v>0</v>
      </c>
      <c r="BN7">
        <v>2.34</v>
      </c>
      <c r="BO7">
        <v>3.77</v>
      </c>
      <c r="BP7">
        <v>0.26</v>
      </c>
      <c r="BQ7">
        <v>2</v>
      </c>
      <c r="BR7">
        <v>1.0900000000000001</v>
      </c>
      <c r="BS7">
        <v>1.64</v>
      </c>
      <c r="BT7">
        <v>2.61612</v>
      </c>
      <c r="BU7">
        <v>1.342031</v>
      </c>
      <c r="BV7">
        <v>2.41696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3.4356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4.2945000000000002</v>
      </c>
      <c r="CP7">
        <v>4.2584999999999997</v>
      </c>
      <c r="CQ7">
        <v>3.5429620000000002</v>
      </c>
      <c r="CR7">
        <v>0.83592</v>
      </c>
      <c r="CS7">
        <v>2.79379</v>
      </c>
      <c r="CT7">
        <v>0</v>
      </c>
      <c r="CU7">
        <v>0</v>
      </c>
      <c r="CV7">
        <v>0</v>
      </c>
      <c r="CW7">
        <v>0.49764000000000003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75.479464000000021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374.06028900000001</v>
      </c>
      <c r="L8">
        <v>337.36</v>
      </c>
      <c r="M8">
        <v>91.759900000000002</v>
      </c>
      <c r="N8">
        <v>119.15625</v>
      </c>
      <c r="O8">
        <v>124.7899</v>
      </c>
      <c r="P8">
        <v>136.4408</v>
      </c>
      <c r="Q8">
        <v>4.96</v>
      </c>
      <c r="R8">
        <v>20.960232999999999</v>
      </c>
      <c r="S8">
        <v>13.205124</v>
      </c>
      <c r="T8">
        <v>0</v>
      </c>
      <c r="U8">
        <v>348.97500000000002</v>
      </c>
      <c r="V8">
        <v>2</v>
      </c>
      <c r="W8">
        <v>15</v>
      </c>
      <c r="X8">
        <v>35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44.924799999999998</v>
      </c>
      <c r="AH8">
        <v>0</v>
      </c>
      <c r="AI8">
        <v>0</v>
      </c>
      <c r="AJ8">
        <v>0</v>
      </c>
      <c r="AK8">
        <v>26.3</v>
      </c>
      <c r="AL8">
        <v>2.7888000000000002</v>
      </c>
      <c r="AM8">
        <v>0</v>
      </c>
      <c r="AN8">
        <v>0.70523999999999998</v>
      </c>
      <c r="AO8">
        <v>0</v>
      </c>
      <c r="AP8">
        <v>3.5868000000000002</v>
      </c>
      <c r="AQ8">
        <v>0</v>
      </c>
      <c r="AR8">
        <v>3.3119999999999998</v>
      </c>
      <c r="AS8">
        <v>16.680479999999999</v>
      </c>
      <c r="AT8">
        <v>13.661527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75.565514000000007</v>
      </c>
      <c r="BA8">
        <f t="shared" si="1"/>
        <v>1820.3366570000003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0.82</v>
      </c>
      <c r="BJ8">
        <v>0.42</v>
      </c>
      <c r="BK8">
        <v>1.84</v>
      </c>
      <c r="BL8">
        <v>0.97</v>
      </c>
      <c r="BM8">
        <v>0</v>
      </c>
      <c r="BN8">
        <v>2.34</v>
      </c>
      <c r="BO8">
        <v>3.77</v>
      </c>
      <c r="BP8">
        <v>0.26</v>
      </c>
      <c r="BQ8">
        <v>2</v>
      </c>
      <c r="BR8">
        <v>1.0900000000000001</v>
      </c>
      <c r="BS8">
        <v>1.64</v>
      </c>
      <c r="BT8">
        <v>2.69217</v>
      </c>
      <c r="BU8">
        <v>1.342031</v>
      </c>
      <c r="BV8">
        <v>2.41696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3.4356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4.2945000000000002</v>
      </c>
      <c r="CP8">
        <v>4.2584999999999997</v>
      </c>
      <c r="CQ8">
        <v>3.5429620000000002</v>
      </c>
      <c r="CR8">
        <v>0.83592</v>
      </c>
      <c r="CS8">
        <v>2.79379</v>
      </c>
      <c r="CT8">
        <v>0</v>
      </c>
      <c r="CU8">
        <v>0</v>
      </c>
      <c r="CV8">
        <v>0</v>
      </c>
      <c r="CW8">
        <v>0.49764000000000003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75.565514000000007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374.06992100000002</v>
      </c>
      <c r="L9">
        <v>337.36</v>
      </c>
      <c r="M9">
        <v>91.759900000000002</v>
      </c>
      <c r="N9">
        <v>119.15625</v>
      </c>
      <c r="O9">
        <v>124.7899</v>
      </c>
      <c r="P9">
        <v>136.4408</v>
      </c>
      <c r="Q9">
        <v>4.96</v>
      </c>
      <c r="R9">
        <v>20.960232999999999</v>
      </c>
      <c r="S9">
        <v>13.205124</v>
      </c>
      <c r="T9">
        <v>0</v>
      </c>
      <c r="U9">
        <v>348.97500000000002</v>
      </c>
      <c r="V9">
        <v>2</v>
      </c>
      <c r="W9">
        <v>15</v>
      </c>
      <c r="X9">
        <v>35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44.924799999999998</v>
      </c>
      <c r="AH9">
        <v>0</v>
      </c>
      <c r="AI9">
        <v>0</v>
      </c>
      <c r="AJ9">
        <v>0</v>
      </c>
      <c r="AK9">
        <v>26.3</v>
      </c>
      <c r="AL9">
        <v>2.7888000000000002</v>
      </c>
      <c r="AM9">
        <v>0</v>
      </c>
      <c r="AN9">
        <v>0.70523999999999998</v>
      </c>
      <c r="AO9">
        <v>0</v>
      </c>
      <c r="AP9">
        <v>3.5868000000000002</v>
      </c>
      <c r="AQ9">
        <v>0</v>
      </c>
      <c r="AR9">
        <v>3.3119999999999998</v>
      </c>
      <c r="AS9">
        <v>16.680479999999999</v>
      </c>
      <c r="AT9">
        <v>11.581918999999999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75.641564000000017</v>
      </c>
      <c r="BA9">
        <f t="shared" si="1"/>
        <v>1818.3427310000002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0.82</v>
      </c>
      <c r="BJ9">
        <v>0.42</v>
      </c>
      <c r="BK9">
        <v>1.84</v>
      </c>
      <c r="BL9">
        <v>0.97</v>
      </c>
      <c r="BM9">
        <v>0</v>
      </c>
      <c r="BN9">
        <v>2.34</v>
      </c>
      <c r="BO9">
        <v>3.77</v>
      </c>
      <c r="BP9">
        <v>0.26</v>
      </c>
      <c r="BQ9">
        <v>2</v>
      </c>
      <c r="BR9">
        <v>1.0900000000000001</v>
      </c>
      <c r="BS9">
        <v>1.64</v>
      </c>
      <c r="BT9">
        <v>2.7682199999999999</v>
      </c>
      <c r="BU9">
        <v>1.342031</v>
      </c>
      <c r="BV9">
        <v>2.41696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3.4356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4.2945000000000002</v>
      </c>
      <c r="CP9">
        <v>4.2584999999999997</v>
      </c>
      <c r="CQ9">
        <v>3.5429620000000002</v>
      </c>
      <c r="CR9">
        <v>0.83592</v>
      </c>
      <c r="CS9">
        <v>2.79379</v>
      </c>
      <c r="CT9">
        <v>0</v>
      </c>
      <c r="CU9">
        <v>0</v>
      </c>
      <c r="CV9">
        <v>0</v>
      </c>
      <c r="CW9">
        <v>0.49764000000000003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75.641564000000017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374.06028900000001</v>
      </c>
      <c r="L10">
        <v>337.36</v>
      </c>
      <c r="M10">
        <v>91.759900000000002</v>
      </c>
      <c r="N10">
        <v>119.15625</v>
      </c>
      <c r="O10">
        <v>124.7899</v>
      </c>
      <c r="P10">
        <v>136.4408</v>
      </c>
      <c r="Q10">
        <v>4.96</v>
      </c>
      <c r="R10">
        <v>20.960232999999999</v>
      </c>
      <c r="S10">
        <v>13.205124</v>
      </c>
      <c r="T10">
        <v>0</v>
      </c>
      <c r="U10">
        <v>348.97500000000002</v>
      </c>
      <c r="V10">
        <v>2</v>
      </c>
      <c r="W10">
        <v>15</v>
      </c>
      <c r="X10">
        <v>35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44.924799999999998</v>
      </c>
      <c r="AH10">
        <v>2.931</v>
      </c>
      <c r="AI10">
        <v>0</v>
      </c>
      <c r="AJ10">
        <v>0</v>
      </c>
      <c r="AK10">
        <v>26.3</v>
      </c>
      <c r="AL10">
        <v>2.7888000000000002</v>
      </c>
      <c r="AM10">
        <v>0</v>
      </c>
      <c r="AN10">
        <v>0.70523999999999998</v>
      </c>
      <c r="AO10">
        <v>0</v>
      </c>
      <c r="AP10">
        <v>3.5868000000000002</v>
      </c>
      <c r="AQ10">
        <v>0</v>
      </c>
      <c r="AR10">
        <v>3.3119999999999998</v>
      </c>
      <c r="AS10">
        <v>16.680479999999999</v>
      </c>
      <c r="AT10">
        <v>11.493243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75.740014000000016</v>
      </c>
      <c r="BA10">
        <f t="shared" si="1"/>
        <v>1821.2738730000003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0.82</v>
      </c>
      <c r="BJ10">
        <v>0.42</v>
      </c>
      <c r="BK10">
        <v>1.84</v>
      </c>
      <c r="BL10">
        <v>0.97</v>
      </c>
      <c r="BM10">
        <v>0</v>
      </c>
      <c r="BN10">
        <v>2.34</v>
      </c>
      <c r="BO10">
        <v>3.77</v>
      </c>
      <c r="BP10">
        <v>0.26</v>
      </c>
      <c r="BQ10">
        <v>2</v>
      </c>
      <c r="BR10">
        <v>1.0900000000000001</v>
      </c>
      <c r="BS10">
        <v>1.64</v>
      </c>
      <c r="BT10">
        <v>2.8442699999999999</v>
      </c>
      <c r="BU10">
        <v>1.342031</v>
      </c>
      <c r="BV10">
        <v>2.41696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3.4356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4.2945000000000002</v>
      </c>
      <c r="CP10">
        <v>4.2584999999999997</v>
      </c>
      <c r="CQ10">
        <v>3.5429620000000002</v>
      </c>
      <c r="CR10">
        <v>0.83592</v>
      </c>
      <c r="CS10">
        <v>2.79379</v>
      </c>
      <c r="CT10">
        <v>0</v>
      </c>
      <c r="CU10">
        <v>0</v>
      </c>
      <c r="CV10">
        <v>2.24E-2</v>
      </c>
      <c r="CW10">
        <v>0.49764000000000003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75.740014000000016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374.25777599999998</v>
      </c>
      <c r="L11">
        <v>337.36</v>
      </c>
      <c r="M11">
        <v>91.759900000000002</v>
      </c>
      <c r="N11">
        <v>119.15625</v>
      </c>
      <c r="O11">
        <v>124.7899</v>
      </c>
      <c r="P11">
        <v>136.4408</v>
      </c>
      <c r="Q11">
        <v>4.96</v>
      </c>
      <c r="R11">
        <v>21.461721000000001</v>
      </c>
      <c r="S11">
        <v>13.561705999999999</v>
      </c>
      <c r="T11">
        <v>0</v>
      </c>
      <c r="U11">
        <v>348.97500000000002</v>
      </c>
      <c r="V11">
        <v>2</v>
      </c>
      <c r="W11">
        <v>15</v>
      </c>
      <c r="X11">
        <v>35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44.924799999999998</v>
      </c>
      <c r="AH11">
        <v>19.54</v>
      </c>
      <c r="AI11">
        <v>0</v>
      </c>
      <c r="AJ11">
        <v>0</v>
      </c>
      <c r="AK11">
        <v>26.3</v>
      </c>
      <c r="AL11">
        <v>2.7888000000000002</v>
      </c>
      <c r="AM11">
        <v>0</v>
      </c>
      <c r="AN11">
        <v>0.70523999999999998</v>
      </c>
      <c r="AO11">
        <v>0</v>
      </c>
      <c r="AP11">
        <v>3.5868000000000002</v>
      </c>
      <c r="AQ11">
        <v>0</v>
      </c>
      <c r="AR11">
        <v>3.3119999999999998</v>
      </c>
      <c r="AS11">
        <v>5.1117600000000003</v>
      </c>
      <c r="AT11">
        <v>12.580323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75.950464000000011</v>
      </c>
      <c r="BA11">
        <f t="shared" si="1"/>
        <v>1828.66724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0.82</v>
      </c>
      <c r="BJ11">
        <v>0.42</v>
      </c>
      <c r="BK11">
        <v>1.84</v>
      </c>
      <c r="BL11">
        <v>0.97</v>
      </c>
      <c r="BM11">
        <v>0</v>
      </c>
      <c r="BN11">
        <v>2.34</v>
      </c>
      <c r="BO11">
        <v>3.77</v>
      </c>
      <c r="BP11">
        <v>0.26</v>
      </c>
      <c r="BQ11">
        <v>2</v>
      </c>
      <c r="BR11">
        <v>1.0900000000000001</v>
      </c>
      <c r="BS11">
        <v>1.64</v>
      </c>
      <c r="BT11">
        <v>2.9203199999999998</v>
      </c>
      <c r="BU11">
        <v>1.342031</v>
      </c>
      <c r="BV11">
        <v>2.41696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3.4356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4.2945000000000002</v>
      </c>
      <c r="CP11">
        <v>4.2584999999999997</v>
      </c>
      <c r="CQ11">
        <v>3.5429620000000002</v>
      </c>
      <c r="CR11">
        <v>0.83592</v>
      </c>
      <c r="CS11">
        <v>2.79379</v>
      </c>
      <c r="CT11">
        <v>0</v>
      </c>
      <c r="CU11">
        <v>0</v>
      </c>
      <c r="CV11">
        <v>0.15679999999999999</v>
      </c>
      <c r="CW11">
        <v>0.49764000000000003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75.950464000000011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374.24343399999998</v>
      </c>
      <c r="L12">
        <v>337.36</v>
      </c>
      <c r="M12">
        <v>91.759900000000002</v>
      </c>
      <c r="N12">
        <v>119.15625</v>
      </c>
      <c r="O12">
        <v>124.7899</v>
      </c>
      <c r="P12">
        <v>136.4408</v>
      </c>
      <c r="Q12">
        <v>4.96</v>
      </c>
      <c r="R12">
        <v>21.461721000000001</v>
      </c>
      <c r="S12">
        <v>13.561705999999999</v>
      </c>
      <c r="T12">
        <v>0</v>
      </c>
      <c r="U12">
        <v>348.97500000000002</v>
      </c>
      <c r="V12">
        <v>2</v>
      </c>
      <c r="W12">
        <v>15</v>
      </c>
      <c r="X12">
        <v>35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44.924799999999998</v>
      </c>
      <c r="AH12">
        <v>19.54</v>
      </c>
      <c r="AI12">
        <v>0</v>
      </c>
      <c r="AJ12">
        <v>0</v>
      </c>
      <c r="AK12">
        <v>26.3</v>
      </c>
      <c r="AL12">
        <v>2.7888000000000002</v>
      </c>
      <c r="AM12">
        <v>0</v>
      </c>
      <c r="AN12">
        <v>0.70523999999999998</v>
      </c>
      <c r="AO12">
        <v>0</v>
      </c>
      <c r="AP12">
        <v>3.5868000000000002</v>
      </c>
      <c r="AQ12">
        <v>0</v>
      </c>
      <c r="AR12">
        <v>3.3119999999999998</v>
      </c>
      <c r="AS12">
        <v>5.1117600000000003</v>
      </c>
      <c r="AT12">
        <v>13.16131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75.950464000000011</v>
      </c>
      <c r="BA12">
        <f t="shared" si="1"/>
        <v>1829.2338850000001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0.82</v>
      </c>
      <c r="BJ12">
        <v>0.42</v>
      </c>
      <c r="BK12">
        <v>1.84</v>
      </c>
      <c r="BL12">
        <v>0.97</v>
      </c>
      <c r="BM12">
        <v>0</v>
      </c>
      <c r="BN12">
        <v>2.34</v>
      </c>
      <c r="BO12">
        <v>3.77</v>
      </c>
      <c r="BP12">
        <v>0.26</v>
      </c>
      <c r="BQ12">
        <v>2</v>
      </c>
      <c r="BR12">
        <v>1.0900000000000001</v>
      </c>
      <c r="BS12">
        <v>1.64</v>
      </c>
      <c r="BT12">
        <v>2.9203199999999998</v>
      </c>
      <c r="BU12">
        <v>1.342031</v>
      </c>
      <c r="BV12">
        <v>2.41696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3.4356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4.2945000000000002</v>
      </c>
      <c r="CP12">
        <v>4.2584999999999997</v>
      </c>
      <c r="CQ12">
        <v>3.5429620000000002</v>
      </c>
      <c r="CR12">
        <v>0.83592</v>
      </c>
      <c r="CS12">
        <v>2.79379</v>
      </c>
      <c r="CT12">
        <v>0</v>
      </c>
      <c r="CU12">
        <v>0</v>
      </c>
      <c r="CV12">
        <v>0.15679999999999999</v>
      </c>
      <c r="CW12">
        <v>0.49764000000000003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75.950464000000011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374.25259999999997</v>
      </c>
      <c r="L13">
        <v>337.36</v>
      </c>
      <c r="M13">
        <v>91.759900000000002</v>
      </c>
      <c r="N13">
        <v>119.15625</v>
      </c>
      <c r="O13">
        <v>124.7899</v>
      </c>
      <c r="P13">
        <v>136.4408</v>
      </c>
      <c r="Q13">
        <v>4.96</v>
      </c>
      <c r="R13">
        <v>21.461721000000001</v>
      </c>
      <c r="S13">
        <v>13.561705999999999</v>
      </c>
      <c r="T13">
        <v>0</v>
      </c>
      <c r="U13">
        <v>348.97500000000002</v>
      </c>
      <c r="V13">
        <v>2</v>
      </c>
      <c r="W13">
        <v>15</v>
      </c>
      <c r="X13">
        <v>35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44.924799999999998</v>
      </c>
      <c r="AH13">
        <v>19.54</v>
      </c>
      <c r="AI13">
        <v>0</v>
      </c>
      <c r="AJ13">
        <v>0</v>
      </c>
      <c r="AK13">
        <v>26.3</v>
      </c>
      <c r="AL13">
        <v>2.7888000000000002</v>
      </c>
      <c r="AM13">
        <v>0</v>
      </c>
      <c r="AN13">
        <v>0.70523999999999998</v>
      </c>
      <c r="AO13">
        <v>0</v>
      </c>
      <c r="AP13">
        <v>3.5868000000000002</v>
      </c>
      <c r="AQ13">
        <v>0</v>
      </c>
      <c r="AR13">
        <v>3.3119999999999998</v>
      </c>
      <c r="AS13">
        <v>5.1117600000000003</v>
      </c>
      <c r="AT13">
        <v>12.853935999999999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75.950464000000011</v>
      </c>
      <c r="BA13">
        <f t="shared" si="1"/>
        <v>1828.9356769999999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0.82</v>
      </c>
      <c r="BJ13">
        <v>0.42</v>
      </c>
      <c r="BK13">
        <v>1.84</v>
      </c>
      <c r="BL13">
        <v>0.97</v>
      </c>
      <c r="BM13">
        <v>0</v>
      </c>
      <c r="BN13">
        <v>2.34</v>
      </c>
      <c r="BO13">
        <v>3.77</v>
      </c>
      <c r="BP13">
        <v>0.26</v>
      </c>
      <c r="BQ13">
        <v>2</v>
      </c>
      <c r="BR13">
        <v>1.0900000000000001</v>
      </c>
      <c r="BS13">
        <v>1.64</v>
      </c>
      <c r="BT13">
        <v>2.9203199999999998</v>
      </c>
      <c r="BU13">
        <v>1.342031</v>
      </c>
      <c r="BV13">
        <v>2.41696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3.4356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4.2945000000000002</v>
      </c>
      <c r="CP13">
        <v>4.2584999999999997</v>
      </c>
      <c r="CQ13">
        <v>3.5429620000000002</v>
      </c>
      <c r="CR13">
        <v>0.83592</v>
      </c>
      <c r="CS13">
        <v>2.79379</v>
      </c>
      <c r="CT13">
        <v>0</v>
      </c>
      <c r="CU13">
        <v>0</v>
      </c>
      <c r="CV13">
        <v>0.15679999999999999</v>
      </c>
      <c r="CW13">
        <v>0.49764000000000003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75.950464000000011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374.24343399999998</v>
      </c>
      <c r="L14">
        <v>337.36</v>
      </c>
      <c r="M14">
        <v>91.759900000000002</v>
      </c>
      <c r="N14">
        <v>119.15625</v>
      </c>
      <c r="O14">
        <v>124.7899</v>
      </c>
      <c r="P14">
        <v>136.4408</v>
      </c>
      <c r="Q14">
        <v>4.96</v>
      </c>
      <c r="R14">
        <v>21.461721000000001</v>
      </c>
      <c r="S14">
        <v>13.561705999999999</v>
      </c>
      <c r="T14">
        <v>0</v>
      </c>
      <c r="U14">
        <v>348.97500000000002</v>
      </c>
      <c r="V14">
        <v>2</v>
      </c>
      <c r="W14">
        <v>15</v>
      </c>
      <c r="X14">
        <v>35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44.924799999999998</v>
      </c>
      <c r="AH14">
        <v>19.54</v>
      </c>
      <c r="AI14">
        <v>0</v>
      </c>
      <c r="AJ14">
        <v>0</v>
      </c>
      <c r="AK14">
        <v>26.3</v>
      </c>
      <c r="AL14">
        <v>2.7888000000000002</v>
      </c>
      <c r="AM14">
        <v>0</v>
      </c>
      <c r="AN14">
        <v>0.70523999999999998</v>
      </c>
      <c r="AO14">
        <v>0</v>
      </c>
      <c r="AP14">
        <v>3.5868000000000002</v>
      </c>
      <c r="AQ14">
        <v>0</v>
      </c>
      <c r="AR14">
        <v>3.3119999999999998</v>
      </c>
      <c r="AS14">
        <v>5.1117600000000003</v>
      </c>
      <c r="AT14">
        <v>13.812383000000001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75.950464000000011</v>
      </c>
      <c r="BA14">
        <f t="shared" si="1"/>
        <v>1829.8849580000001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0.82</v>
      </c>
      <c r="BJ14">
        <v>0.42</v>
      </c>
      <c r="BK14">
        <v>1.84</v>
      </c>
      <c r="BL14">
        <v>0.97</v>
      </c>
      <c r="BM14">
        <v>0</v>
      </c>
      <c r="BN14">
        <v>2.34</v>
      </c>
      <c r="BO14">
        <v>3.77</v>
      </c>
      <c r="BP14">
        <v>0.26</v>
      </c>
      <c r="BQ14">
        <v>2</v>
      </c>
      <c r="BR14">
        <v>1.0900000000000001</v>
      </c>
      <c r="BS14">
        <v>1.64</v>
      </c>
      <c r="BT14">
        <v>2.9203199999999998</v>
      </c>
      <c r="BU14">
        <v>1.342031</v>
      </c>
      <c r="BV14">
        <v>2.41696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3.4356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4.2945000000000002</v>
      </c>
      <c r="CP14">
        <v>4.2584999999999997</v>
      </c>
      <c r="CQ14">
        <v>3.5429620000000002</v>
      </c>
      <c r="CR14">
        <v>0.83592</v>
      </c>
      <c r="CS14">
        <v>2.79379</v>
      </c>
      <c r="CT14">
        <v>0</v>
      </c>
      <c r="CU14">
        <v>0</v>
      </c>
      <c r="CV14">
        <v>0.15679999999999999</v>
      </c>
      <c r="CW14">
        <v>0.49764000000000003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75.950464000000011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374.25259999999997</v>
      </c>
      <c r="L15">
        <v>337.36</v>
      </c>
      <c r="M15">
        <v>91.759900000000002</v>
      </c>
      <c r="N15">
        <v>119.15625</v>
      </c>
      <c r="O15">
        <v>124.7899</v>
      </c>
      <c r="P15">
        <v>136.4408</v>
      </c>
      <c r="Q15">
        <v>4.96</v>
      </c>
      <c r="R15">
        <v>21.461721000000001</v>
      </c>
      <c r="S15">
        <v>13.561705999999999</v>
      </c>
      <c r="T15">
        <v>0</v>
      </c>
      <c r="U15">
        <v>348.97500000000002</v>
      </c>
      <c r="V15">
        <v>2</v>
      </c>
      <c r="W15">
        <v>15</v>
      </c>
      <c r="X15">
        <v>35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44.924799999999998</v>
      </c>
      <c r="AH15">
        <v>19.54</v>
      </c>
      <c r="AI15">
        <v>0</v>
      </c>
      <c r="AJ15">
        <v>0</v>
      </c>
      <c r="AK15">
        <v>26.3</v>
      </c>
      <c r="AL15">
        <v>2.7888000000000002</v>
      </c>
      <c r="AM15">
        <v>0</v>
      </c>
      <c r="AN15">
        <v>0.70523999999999998</v>
      </c>
      <c r="AO15">
        <v>0</v>
      </c>
      <c r="AP15">
        <v>3.5868000000000002</v>
      </c>
      <c r="AQ15">
        <v>0</v>
      </c>
      <c r="AR15">
        <v>3.3119999999999998</v>
      </c>
      <c r="AS15">
        <v>5.1117600000000003</v>
      </c>
      <c r="AT15">
        <v>13.232037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75.950464000000011</v>
      </c>
      <c r="BA15">
        <f t="shared" si="1"/>
        <v>1829.313778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0.82</v>
      </c>
      <c r="BJ15">
        <v>0.42</v>
      </c>
      <c r="BK15">
        <v>1.84</v>
      </c>
      <c r="BL15">
        <v>0.97</v>
      </c>
      <c r="BM15">
        <v>0</v>
      </c>
      <c r="BN15">
        <v>2.34</v>
      </c>
      <c r="BO15">
        <v>3.77</v>
      </c>
      <c r="BP15">
        <v>0.26</v>
      </c>
      <c r="BQ15">
        <v>2</v>
      </c>
      <c r="BR15">
        <v>1.0900000000000001</v>
      </c>
      <c r="BS15">
        <v>1.64</v>
      </c>
      <c r="BT15">
        <v>2.9203199999999998</v>
      </c>
      <c r="BU15">
        <v>1.342031</v>
      </c>
      <c r="BV15">
        <v>2.41696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3.4356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4.2945000000000002</v>
      </c>
      <c r="CP15">
        <v>4.2584999999999997</v>
      </c>
      <c r="CQ15">
        <v>3.5429620000000002</v>
      </c>
      <c r="CR15">
        <v>0.83592</v>
      </c>
      <c r="CS15">
        <v>2.79379</v>
      </c>
      <c r="CT15">
        <v>0</v>
      </c>
      <c r="CU15">
        <v>0</v>
      </c>
      <c r="CV15">
        <v>0.15679999999999999</v>
      </c>
      <c r="CW15">
        <v>0.49764000000000003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75.950464000000011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374.24343399999998</v>
      </c>
      <c r="L16">
        <v>337.36</v>
      </c>
      <c r="M16">
        <v>91.759900000000002</v>
      </c>
      <c r="N16">
        <v>119.15625</v>
      </c>
      <c r="O16">
        <v>124.7899</v>
      </c>
      <c r="P16">
        <v>136.4408</v>
      </c>
      <c r="Q16">
        <v>4.96</v>
      </c>
      <c r="R16">
        <v>21.461721000000001</v>
      </c>
      <c r="S16">
        <v>13.561705999999999</v>
      </c>
      <c r="T16">
        <v>0</v>
      </c>
      <c r="U16">
        <v>348.97500000000002</v>
      </c>
      <c r="V16">
        <v>2</v>
      </c>
      <c r="W16">
        <v>15</v>
      </c>
      <c r="X16">
        <v>35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44.924799999999998</v>
      </c>
      <c r="AH16">
        <v>19.54</v>
      </c>
      <c r="AI16">
        <v>0</v>
      </c>
      <c r="AJ16">
        <v>0</v>
      </c>
      <c r="AK16">
        <v>26.3</v>
      </c>
      <c r="AL16">
        <v>2.7888000000000002</v>
      </c>
      <c r="AM16">
        <v>0</v>
      </c>
      <c r="AN16">
        <v>0.70523999999999998</v>
      </c>
      <c r="AO16">
        <v>0</v>
      </c>
      <c r="AP16">
        <v>3.5868000000000002</v>
      </c>
      <c r="AQ16">
        <v>0</v>
      </c>
      <c r="AR16">
        <v>3.3119999999999998</v>
      </c>
      <c r="AS16">
        <v>5.1117600000000003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75.950464000000011</v>
      </c>
      <c r="BA16">
        <f t="shared" si="1"/>
        <v>1831.069375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0.82</v>
      </c>
      <c r="BJ16">
        <v>0.42</v>
      </c>
      <c r="BK16">
        <v>1.84</v>
      </c>
      <c r="BL16">
        <v>0.97</v>
      </c>
      <c r="BM16">
        <v>0</v>
      </c>
      <c r="BN16">
        <v>2.34</v>
      </c>
      <c r="BO16">
        <v>3.77</v>
      </c>
      <c r="BP16">
        <v>0.26</v>
      </c>
      <c r="BQ16">
        <v>2</v>
      </c>
      <c r="BR16">
        <v>1.0900000000000001</v>
      </c>
      <c r="BS16">
        <v>1.64</v>
      </c>
      <c r="BT16">
        <v>2.9203199999999998</v>
      </c>
      <c r="BU16">
        <v>1.342031</v>
      </c>
      <c r="BV16">
        <v>2.41696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3.4356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4.2945000000000002</v>
      </c>
      <c r="CP16">
        <v>4.2584999999999997</v>
      </c>
      <c r="CQ16">
        <v>3.5429620000000002</v>
      </c>
      <c r="CR16">
        <v>0.83592</v>
      </c>
      <c r="CS16">
        <v>2.79379</v>
      </c>
      <c r="CT16">
        <v>0</v>
      </c>
      <c r="CU16">
        <v>0</v>
      </c>
      <c r="CV16">
        <v>0.15679999999999999</v>
      </c>
      <c r="CW16">
        <v>0.49764000000000003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75.950464000000011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374.25259999999997</v>
      </c>
      <c r="L17">
        <v>337.36</v>
      </c>
      <c r="M17">
        <v>91.759900000000002</v>
      </c>
      <c r="N17">
        <v>119.15625</v>
      </c>
      <c r="O17">
        <v>124.7899</v>
      </c>
      <c r="P17">
        <v>136.4408</v>
      </c>
      <c r="Q17">
        <v>4.96</v>
      </c>
      <c r="R17">
        <v>21.461721000000001</v>
      </c>
      <c r="S17">
        <v>13.561705999999999</v>
      </c>
      <c r="T17">
        <v>0</v>
      </c>
      <c r="U17">
        <v>348.97500000000002</v>
      </c>
      <c r="V17">
        <v>2</v>
      </c>
      <c r="W17">
        <v>15</v>
      </c>
      <c r="X17">
        <v>35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44.924799999999998</v>
      </c>
      <c r="AH17">
        <v>19.54</v>
      </c>
      <c r="AI17">
        <v>0</v>
      </c>
      <c r="AJ17">
        <v>0</v>
      </c>
      <c r="AK17">
        <v>26.3</v>
      </c>
      <c r="AL17">
        <v>2.7888000000000002</v>
      </c>
      <c r="AM17">
        <v>0</v>
      </c>
      <c r="AN17">
        <v>0.70523999999999998</v>
      </c>
      <c r="AO17">
        <v>0</v>
      </c>
      <c r="AP17">
        <v>3.5868000000000002</v>
      </c>
      <c r="AQ17">
        <v>0</v>
      </c>
      <c r="AR17">
        <v>3.3119999999999998</v>
      </c>
      <c r="AS17">
        <v>5.1117600000000003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75.950464000000011</v>
      </c>
      <c r="BA17">
        <f t="shared" si="1"/>
        <v>1831.0785409999999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0.82</v>
      </c>
      <c r="BJ17">
        <v>0.42</v>
      </c>
      <c r="BK17">
        <v>1.84</v>
      </c>
      <c r="BL17">
        <v>0.97</v>
      </c>
      <c r="BM17">
        <v>0</v>
      </c>
      <c r="BN17">
        <v>2.34</v>
      </c>
      <c r="BO17">
        <v>3.77</v>
      </c>
      <c r="BP17">
        <v>0.26</v>
      </c>
      <c r="BQ17">
        <v>2</v>
      </c>
      <c r="BR17">
        <v>1.0900000000000001</v>
      </c>
      <c r="BS17">
        <v>1.64</v>
      </c>
      <c r="BT17">
        <v>2.9203199999999998</v>
      </c>
      <c r="BU17">
        <v>1.342031</v>
      </c>
      <c r="BV17">
        <v>2.41696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3.4356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4.2945000000000002</v>
      </c>
      <c r="CP17">
        <v>4.2584999999999997</v>
      </c>
      <c r="CQ17">
        <v>3.5429620000000002</v>
      </c>
      <c r="CR17">
        <v>0.83592</v>
      </c>
      <c r="CS17">
        <v>2.79379</v>
      </c>
      <c r="CT17">
        <v>0</v>
      </c>
      <c r="CU17">
        <v>0</v>
      </c>
      <c r="CV17">
        <v>0.15679999999999999</v>
      </c>
      <c r="CW17">
        <v>0.49764000000000003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75.950464000000011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374.24343399999998</v>
      </c>
      <c r="L18">
        <v>337.36</v>
      </c>
      <c r="M18">
        <v>91.759900000000002</v>
      </c>
      <c r="N18">
        <v>119.15625</v>
      </c>
      <c r="O18">
        <v>124.7899</v>
      </c>
      <c r="P18">
        <v>136.4408</v>
      </c>
      <c r="Q18">
        <v>4.96</v>
      </c>
      <c r="R18">
        <v>21.461721000000001</v>
      </c>
      <c r="S18">
        <v>13.561705999999999</v>
      </c>
      <c r="T18">
        <v>0</v>
      </c>
      <c r="U18">
        <v>348.97500000000002</v>
      </c>
      <c r="V18">
        <v>2</v>
      </c>
      <c r="W18">
        <v>15</v>
      </c>
      <c r="X18">
        <v>35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44.924799999999998</v>
      </c>
      <c r="AH18">
        <v>19.54</v>
      </c>
      <c r="AI18">
        <v>0</v>
      </c>
      <c r="AJ18">
        <v>0</v>
      </c>
      <c r="AK18">
        <v>26.3</v>
      </c>
      <c r="AL18">
        <v>2.7888000000000002</v>
      </c>
      <c r="AM18">
        <v>0</v>
      </c>
      <c r="AN18">
        <v>0.70523999999999998</v>
      </c>
      <c r="AO18">
        <v>0</v>
      </c>
      <c r="AP18">
        <v>3.5868000000000002</v>
      </c>
      <c r="AQ18">
        <v>0</v>
      </c>
      <c r="AR18">
        <v>3.3119999999999998</v>
      </c>
      <c r="AS18">
        <v>5.1117600000000003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75.950464000000011</v>
      </c>
      <c r="BA18">
        <f t="shared" si="1"/>
        <v>1831.069375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0.82</v>
      </c>
      <c r="BJ18">
        <v>0.42</v>
      </c>
      <c r="BK18">
        <v>1.84</v>
      </c>
      <c r="BL18">
        <v>0.97</v>
      </c>
      <c r="BM18">
        <v>0</v>
      </c>
      <c r="BN18">
        <v>2.34</v>
      </c>
      <c r="BO18">
        <v>3.77</v>
      </c>
      <c r="BP18">
        <v>0.26</v>
      </c>
      <c r="BQ18">
        <v>2</v>
      </c>
      <c r="BR18">
        <v>1.0900000000000001</v>
      </c>
      <c r="BS18">
        <v>1.64</v>
      </c>
      <c r="BT18">
        <v>2.9203199999999998</v>
      </c>
      <c r="BU18">
        <v>1.342031</v>
      </c>
      <c r="BV18">
        <v>2.41696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3.4356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4.2945000000000002</v>
      </c>
      <c r="CP18">
        <v>4.2584999999999997</v>
      </c>
      <c r="CQ18">
        <v>3.5429620000000002</v>
      </c>
      <c r="CR18">
        <v>0.83592</v>
      </c>
      <c r="CS18">
        <v>2.79379</v>
      </c>
      <c r="CT18">
        <v>0</v>
      </c>
      <c r="CU18">
        <v>0</v>
      </c>
      <c r="CV18">
        <v>0.15679999999999999</v>
      </c>
      <c r="CW18">
        <v>0.49764000000000003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75.950464000000011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374.25259999999997</v>
      </c>
      <c r="L19">
        <v>337.36</v>
      </c>
      <c r="M19">
        <v>91.759900000000002</v>
      </c>
      <c r="N19">
        <v>119.15625</v>
      </c>
      <c r="O19">
        <v>124.7899</v>
      </c>
      <c r="P19">
        <v>136.4408</v>
      </c>
      <c r="Q19">
        <v>4.96</v>
      </c>
      <c r="R19">
        <v>21.461721000000001</v>
      </c>
      <c r="S19">
        <v>13.561705999999999</v>
      </c>
      <c r="T19">
        <v>0</v>
      </c>
      <c r="U19">
        <v>348.97500000000002</v>
      </c>
      <c r="V19">
        <v>2</v>
      </c>
      <c r="W19">
        <v>15</v>
      </c>
      <c r="X19">
        <v>35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44.924799999999998</v>
      </c>
      <c r="AH19">
        <v>19.54</v>
      </c>
      <c r="AI19">
        <v>0</v>
      </c>
      <c r="AJ19">
        <v>0</v>
      </c>
      <c r="AK19">
        <v>26.3</v>
      </c>
      <c r="AL19">
        <v>2.7888000000000002</v>
      </c>
      <c r="AM19">
        <v>0</v>
      </c>
      <c r="AN19">
        <v>0.70523999999999998</v>
      </c>
      <c r="AO19">
        <v>0</v>
      </c>
      <c r="AP19">
        <v>3.5868000000000002</v>
      </c>
      <c r="AQ19">
        <v>0</v>
      </c>
      <c r="AR19">
        <v>3.3119999999999998</v>
      </c>
      <c r="AS19">
        <v>5.1117600000000003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75.950464000000011</v>
      </c>
      <c r="BA19">
        <f t="shared" si="1"/>
        <v>1831.0785409999999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0.82</v>
      </c>
      <c r="BJ19">
        <v>0.42</v>
      </c>
      <c r="BK19">
        <v>1.84</v>
      </c>
      <c r="BL19">
        <v>0.97</v>
      </c>
      <c r="BM19">
        <v>0</v>
      </c>
      <c r="BN19">
        <v>2.34</v>
      </c>
      <c r="BO19">
        <v>3.77</v>
      </c>
      <c r="BP19">
        <v>0.26</v>
      </c>
      <c r="BQ19">
        <v>2</v>
      </c>
      <c r="BR19">
        <v>1.0900000000000001</v>
      </c>
      <c r="BS19">
        <v>1.64</v>
      </c>
      <c r="BT19">
        <v>2.9203199999999998</v>
      </c>
      <c r="BU19">
        <v>1.342031</v>
      </c>
      <c r="BV19">
        <v>2.41696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3.4356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4.2945000000000002</v>
      </c>
      <c r="CP19">
        <v>4.2584999999999997</v>
      </c>
      <c r="CQ19">
        <v>3.5429620000000002</v>
      </c>
      <c r="CR19">
        <v>0.83592</v>
      </c>
      <c r="CS19">
        <v>2.79379</v>
      </c>
      <c r="CT19">
        <v>0</v>
      </c>
      <c r="CU19">
        <v>0</v>
      </c>
      <c r="CV19">
        <v>0.15679999999999999</v>
      </c>
      <c r="CW19">
        <v>0.49764000000000003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75.950464000000011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374.24343399999998</v>
      </c>
      <c r="L20">
        <v>337.36</v>
      </c>
      <c r="M20">
        <v>91.759900000000002</v>
      </c>
      <c r="N20">
        <v>119.15625</v>
      </c>
      <c r="O20">
        <v>124.7899</v>
      </c>
      <c r="P20">
        <v>136.4408</v>
      </c>
      <c r="Q20">
        <v>4.96</v>
      </c>
      <c r="R20">
        <v>21.461721000000001</v>
      </c>
      <c r="S20">
        <v>13.561705999999999</v>
      </c>
      <c r="T20">
        <v>0</v>
      </c>
      <c r="U20">
        <v>348.97500000000002</v>
      </c>
      <c r="V20">
        <v>2</v>
      </c>
      <c r="W20">
        <v>15</v>
      </c>
      <c r="X20">
        <v>35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44.924799999999998</v>
      </c>
      <c r="AH20">
        <v>19.54</v>
      </c>
      <c r="AI20">
        <v>0</v>
      </c>
      <c r="AJ20">
        <v>0</v>
      </c>
      <c r="AK20">
        <v>26.3</v>
      </c>
      <c r="AL20">
        <v>2.7888000000000002</v>
      </c>
      <c r="AM20">
        <v>0</v>
      </c>
      <c r="AN20">
        <v>0.70523999999999998</v>
      </c>
      <c r="AO20">
        <v>0</v>
      </c>
      <c r="AP20">
        <v>3.5868000000000002</v>
      </c>
      <c r="AQ20">
        <v>0</v>
      </c>
      <c r="AR20">
        <v>3.3119999999999998</v>
      </c>
      <c r="AS20">
        <v>5.1117600000000003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75.950464000000011</v>
      </c>
      <c r="BA20">
        <f t="shared" si="1"/>
        <v>1831.069375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0.82</v>
      </c>
      <c r="BJ20">
        <v>0.42</v>
      </c>
      <c r="BK20">
        <v>1.84</v>
      </c>
      <c r="BL20">
        <v>0.97</v>
      </c>
      <c r="BM20">
        <v>0</v>
      </c>
      <c r="BN20">
        <v>2.34</v>
      </c>
      <c r="BO20">
        <v>3.77</v>
      </c>
      <c r="BP20">
        <v>0.26</v>
      </c>
      <c r="BQ20">
        <v>2</v>
      </c>
      <c r="BR20">
        <v>1.0900000000000001</v>
      </c>
      <c r="BS20">
        <v>1.64</v>
      </c>
      <c r="BT20">
        <v>2.9203199999999998</v>
      </c>
      <c r="BU20">
        <v>1.342031</v>
      </c>
      <c r="BV20">
        <v>2.41696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3.4356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4.2945000000000002</v>
      </c>
      <c r="CP20">
        <v>4.2584999999999997</v>
      </c>
      <c r="CQ20">
        <v>3.5429620000000002</v>
      </c>
      <c r="CR20">
        <v>0.83592</v>
      </c>
      <c r="CS20">
        <v>2.79379</v>
      </c>
      <c r="CT20">
        <v>0</v>
      </c>
      <c r="CU20">
        <v>0</v>
      </c>
      <c r="CV20">
        <v>0.15679999999999999</v>
      </c>
      <c r="CW20">
        <v>0.49764000000000003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75.950464000000011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374.25259999999997</v>
      </c>
      <c r="L21">
        <v>337.36</v>
      </c>
      <c r="M21">
        <v>91.759900000000002</v>
      </c>
      <c r="N21">
        <v>119.15625</v>
      </c>
      <c r="O21">
        <v>124.7899</v>
      </c>
      <c r="P21">
        <v>136.4408</v>
      </c>
      <c r="Q21">
        <v>4.96</v>
      </c>
      <c r="R21">
        <v>21.461721000000001</v>
      </c>
      <c r="S21">
        <v>13.561705999999999</v>
      </c>
      <c r="T21">
        <v>0</v>
      </c>
      <c r="U21">
        <v>348.97500000000002</v>
      </c>
      <c r="V21">
        <v>2</v>
      </c>
      <c r="W21">
        <v>15</v>
      </c>
      <c r="X21">
        <v>35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44.924799999999998</v>
      </c>
      <c r="AH21">
        <v>19.54</v>
      </c>
      <c r="AI21">
        <v>0</v>
      </c>
      <c r="AJ21">
        <v>0</v>
      </c>
      <c r="AK21">
        <v>26.3</v>
      </c>
      <c r="AL21">
        <v>2.7888000000000002</v>
      </c>
      <c r="AM21">
        <v>0</v>
      </c>
      <c r="AN21">
        <v>0.70523999999999998</v>
      </c>
      <c r="AO21">
        <v>0</v>
      </c>
      <c r="AP21">
        <v>3.5868000000000002</v>
      </c>
      <c r="AQ21">
        <v>0</v>
      </c>
      <c r="AR21">
        <v>2.2080000000000002</v>
      </c>
      <c r="AS21">
        <v>5.1117600000000003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75.950464000000011</v>
      </c>
      <c r="BA21">
        <f t="shared" si="1"/>
        <v>1829.974541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0.82</v>
      </c>
      <c r="BJ21">
        <v>0.42</v>
      </c>
      <c r="BK21">
        <v>1.84</v>
      </c>
      <c r="BL21">
        <v>0.97</v>
      </c>
      <c r="BM21">
        <v>0</v>
      </c>
      <c r="BN21">
        <v>2.34</v>
      </c>
      <c r="BO21">
        <v>3.77</v>
      </c>
      <c r="BP21">
        <v>0.26</v>
      </c>
      <c r="BQ21">
        <v>2</v>
      </c>
      <c r="BR21">
        <v>1.0900000000000001</v>
      </c>
      <c r="BS21">
        <v>1.64</v>
      </c>
      <c r="BT21">
        <v>2.9203199999999998</v>
      </c>
      <c r="BU21">
        <v>1.342031</v>
      </c>
      <c r="BV21">
        <v>2.41696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3.4356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4.2945000000000002</v>
      </c>
      <c r="CP21">
        <v>4.2584999999999997</v>
      </c>
      <c r="CQ21">
        <v>3.5429620000000002</v>
      </c>
      <c r="CR21">
        <v>0.83592</v>
      </c>
      <c r="CS21">
        <v>2.79379</v>
      </c>
      <c r="CT21">
        <v>0</v>
      </c>
      <c r="CU21">
        <v>0</v>
      </c>
      <c r="CV21">
        <v>0.15679999999999999</v>
      </c>
      <c r="CW21">
        <v>0.49764000000000003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75.950464000000011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374.24343399999998</v>
      </c>
      <c r="L22">
        <v>337.36</v>
      </c>
      <c r="M22">
        <v>91.759900000000002</v>
      </c>
      <c r="N22">
        <v>119.15625</v>
      </c>
      <c r="O22">
        <v>124.7899</v>
      </c>
      <c r="P22">
        <v>136.4408</v>
      </c>
      <c r="Q22">
        <v>4.96</v>
      </c>
      <c r="R22">
        <v>21.461721000000001</v>
      </c>
      <c r="S22">
        <v>13.561705999999999</v>
      </c>
      <c r="T22">
        <v>0</v>
      </c>
      <c r="U22">
        <v>348.97500000000002</v>
      </c>
      <c r="V22">
        <v>2</v>
      </c>
      <c r="W22">
        <v>15</v>
      </c>
      <c r="X22">
        <v>35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44.924799999999998</v>
      </c>
      <c r="AH22">
        <v>19.54</v>
      </c>
      <c r="AI22">
        <v>0</v>
      </c>
      <c r="AJ22">
        <v>0</v>
      </c>
      <c r="AK22">
        <v>26.3</v>
      </c>
      <c r="AL22">
        <v>2.7888000000000002</v>
      </c>
      <c r="AM22">
        <v>0</v>
      </c>
      <c r="AN22">
        <v>0.70523999999999998</v>
      </c>
      <c r="AO22">
        <v>0</v>
      </c>
      <c r="AP22">
        <v>3.5868000000000002</v>
      </c>
      <c r="AQ22">
        <v>0</v>
      </c>
      <c r="AR22">
        <v>2.2080000000000002</v>
      </c>
      <c r="AS22">
        <v>5.1117600000000003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75.950464000000011</v>
      </c>
      <c r="BA22">
        <f t="shared" si="1"/>
        <v>1829.9653750000002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0.82</v>
      </c>
      <c r="BJ22">
        <v>0.42</v>
      </c>
      <c r="BK22">
        <v>1.84</v>
      </c>
      <c r="BL22">
        <v>0.97</v>
      </c>
      <c r="BM22">
        <v>0</v>
      </c>
      <c r="BN22">
        <v>2.34</v>
      </c>
      <c r="BO22">
        <v>3.77</v>
      </c>
      <c r="BP22">
        <v>0.26</v>
      </c>
      <c r="BQ22">
        <v>2</v>
      </c>
      <c r="BR22">
        <v>1.0900000000000001</v>
      </c>
      <c r="BS22">
        <v>1.64</v>
      </c>
      <c r="BT22">
        <v>2.9203199999999998</v>
      </c>
      <c r="BU22">
        <v>1.342031</v>
      </c>
      <c r="BV22">
        <v>2.41696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3.4356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4.2945000000000002</v>
      </c>
      <c r="CP22">
        <v>4.2584999999999997</v>
      </c>
      <c r="CQ22">
        <v>3.5429620000000002</v>
      </c>
      <c r="CR22">
        <v>0.83592</v>
      </c>
      <c r="CS22">
        <v>2.79379</v>
      </c>
      <c r="CT22">
        <v>0</v>
      </c>
      <c r="CU22">
        <v>0</v>
      </c>
      <c r="CV22">
        <v>0.15679999999999999</v>
      </c>
      <c r="CW22">
        <v>0.49764000000000003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75.950464000000011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362.30484100000001</v>
      </c>
      <c r="L23">
        <v>337.36</v>
      </c>
      <c r="M23">
        <v>91.759900000000002</v>
      </c>
      <c r="N23">
        <v>119.15625</v>
      </c>
      <c r="O23">
        <v>124.7899</v>
      </c>
      <c r="P23">
        <v>136.4408</v>
      </c>
      <c r="Q23">
        <v>4.96</v>
      </c>
      <c r="R23">
        <v>17.053699999999999</v>
      </c>
      <c r="S23">
        <v>10.73211</v>
      </c>
      <c r="T23">
        <v>0</v>
      </c>
      <c r="U23">
        <v>348.97500000000002</v>
      </c>
      <c r="V23">
        <v>2</v>
      </c>
      <c r="W23">
        <v>15</v>
      </c>
      <c r="X23">
        <v>35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44.924799999999998</v>
      </c>
      <c r="AH23">
        <v>19.54</v>
      </c>
      <c r="AI23">
        <v>0</v>
      </c>
      <c r="AJ23">
        <v>0</v>
      </c>
      <c r="AK23">
        <v>26.3</v>
      </c>
      <c r="AL23">
        <v>2.7888000000000002</v>
      </c>
      <c r="AM23">
        <v>0</v>
      </c>
      <c r="AN23">
        <v>0.70523999999999998</v>
      </c>
      <c r="AO23">
        <v>0</v>
      </c>
      <c r="AP23">
        <v>3.5868000000000002</v>
      </c>
      <c r="AQ23">
        <v>0</v>
      </c>
      <c r="AR23">
        <v>2.2080000000000002</v>
      </c>
      <c r="AS23">
        <v>5.1117600000000003</v>
      </c>
      <c r="AT23">
        <v>14.743693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76.020258000000013</v>
      </c>
      <c r="BA23">
        <f t="shared" si="1"/>
        <v>1810.6058520000001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6.05</v>
      </c>
      <c r="BI23">
        <v>0.82</v>
      </c>
      <c r="BJ23">
        <v>0.42</v>
      </c>
      <c r="BK23">
        <v>1.84</v>
      </c>
      <c r="BL23">
        <v>0.97</v>
      </c>
      <c r="BM23">
        <v>0</v>
      </c>
      <c r="BN23">
        <v>2.34</v>
      </c>
      <c r="BO23">
        <v>3.77</v>
      </c>
      <c r="BP23">
        <v>0.26</v>
      </c>
      <c r="BQ23">
        <v>2</v>
      </c>
      <c r="BR23">
        <v>1.0900000000000001</v>
      </c>
      <c r="BS23">
        <v>1.64</v>
      </c>
      <c r="BT23">
        <v>2.9686129999999999</v>
      </c>
      <c r="BU23">
        <v>1.342031</v>
      </c>
      <c r="BV23">
        <v>2.4384610000000002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3.4356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4.2945000000000002</v>
      </c>
      <c r="CP23">
        <v>4.2584999999999997</v>
      </c>
      <c r="CQ23">
        <v>3.5429620000000002</v>
      </c>
      <c r="CR23">
        <v>0.83592</v>
      </c>
      <c r="CS23">
        <v>2.79379</v>
      </c>
      <c r="CT23">
        <v>0</v>
      </c>
      <c r="CU23">
        <v>0</v>
      </c>
      <c r="CV23">
        <v>0.15679999999999999</v>
      </c>
      <c r="CW23">
        <v>0.49764000000000003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76.020258000000013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362.252815</v>
      </c>
      <c r="L24">
        <v>337.36</v>
      </c>
      <c r="M24">
        <v>91.759900000000002</v>
      </c>
      <c r="N24">
        <v>119.15625</v>
      </c>
      <c r="O24">
        <v>124.7899</v>
      </c>
      <c r="P24">
        <v>136.4408</v>
      </c>
      <c r="Q24">
        <v>4.96</v>
      </c>
      <c r="R24">
        <v>17.053699999999999</v>
      </c>
      <c r="S24">
        <v>10.73211</v>
      </c>
      <c r="T24">
        <v>0</v>
      </c>
      <c r="U24">
        <v>348.97500000000002</v>
      </c>
      <c r="V24">
        <v>2</v>
      </c>
      <c r="W24">
        <v>15</v>
      </c>
      <c r="X24">
        <v>35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44.924799999999998</v>
      </c>
      <c r="AH24">
        <v>19.54</v>
      </c>
      <c r="AI24">
        <v>0</v>
      </c>
      <c r="AJ24">
        <v>0</v>
      </c>
      <c r="AK24">
        <v>26.3</v>
      </c>
      <c r="AL24">
        <v>2.7888000000000002</v>
      </c>
      <c r="AM24">
        <v>0</v>
      </c>
      <c r="AN24">
        <v>0.70523999999999998</v>
      </c>
      <c r="AO24">
        <v>0</v>
      </c>
      <c r="AP24">
        <v>3.5868000000000002</v>
      </c>
      <c r="AQ24">
        <v>0</v>
      </c>
      <c r="AR24">
        <v>2.2080000000000002</v>
      </c>
      <c r="AS24">
        <v>5.1117600000000003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76.021096000000014</v>
      </c>
      <c r="BA24">
        <f t="shared" si="1"/>
        <v>1810.8077709999998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6.05</v>
      </c>
      <c r="BI24">
        <v>0.82</v>
      </c>
      <c r="BJ24">
        <v>0.42</v>
      </c>
      <c r="BK24">
        <v>1.84</v>
      </c>
      <c r="BL24">
        <v>0.97</v>
      </c>
      <c r="BM24">
        <v>0</v>
      </c>
      <c r="BN24">
        <v>2.34</v>
      </c>
      <c r="BO24">
        <v>3.77</v>
      </c>
      <c r="BP24">
        <v>0.26</v>
      </c>
      <c r="BQ24">
        <v>2</v>
      </c>
      <c r="BR24">
        <v>1.0900000000000001</v>
      </c>
      <c r="BS24">
        <v>1.64</v>
      </c>
      <c r="BT24">
        <v>2.9693719999999999</v>
      </c>
      <c r="BU24">
        <v>1.342031</v>
      </c>
      <c r="BV24">
        <v>2.4385400000000002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3.4356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4.2945000000000002</v>
      </c>
      <c r="CP24">
        <v>4.2584999999999997</v>
      </c>
      <c r="CQ24">
        <v>3.5429620000000002</v>
      </c>
      <c r="CR24">
        <v>0.83592</v>
      </c>
      <c r="CS24">
        <v>2.79379</v>
      </c>
      <c r="CT24">
        <v>0</v>
      </c>
      <c r="CU24">
        <v>0</v>
      </c>
      <c r="CV24">
        <v>0.15679999999999999</v>
      </c>
      <c r="CW24">
        <v>0.49764000000000003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76.021096000000014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362.30484100000001</v>
      </c>
      <c r="L25">
        <v>338.36</v>
      </c>
      <c r="M25">
        <v>91.759900000000002</v>
      </c>
      <c r="N25">
        <v>119.15625</v>
      </c>
      <c r="O25">
        <v>124.7899</v>
      </c>
      <c r="P25">
        <v>134.42080000000001</v>
      </c>
      <c r="Q25">
        <v>4.96</v>
      </c>
      <c r="R25">
        <v>22.071216</v>
      </c>
      <c r="S25">
        <v>10.73211</v>
      </c>
      <c r="T25">
        <v>0</v>
      </c>
      <c r="U25">
        <v>348.97500000000002</v>
      </c>
      <c r="V25">
        <v>2</v>
      </c>
      <c r="W25">
        <v>21.988468999999998</v>
      </c>
      <c r="X25">
        <v>57.599643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5.3159999999999998</v>
      </c>
      <c r="AF25">
        <v>9.1440000000000001</v>
      </c>
      <c r="AG25">
        <v>44.924799999999998</v>
      </c>
      <c r="AH25">
        <v>19.54</v>
      </c>
      <c r="AI25">
        <v>0</v>
      </c>
      <c r="AJ25">
        <v>0</v>
      </c>
      <c r="AK25">
        <v>26.3</v>
      </c>
      <c r="AL25">
        <v>2.7888000000000002</v>
      </c>
      <c r="AM25">
        <v>0</v>
      </c>
      <c r="AN25">
        <v>0.70523999999999998</v>
      </c>
      <c r="AO25">
        <v>0</v>
      </c>
      <c r="AP25">
        <v>3.5868000000000002</v>
      </c>
      <c r="AQ25">
        <v>16.302</v>
      </c>
      <c r="AR25">
        <v>2.2080000000000002</v>
      </c>
      <c r="AS25">
        <v>5.1117600000000003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76.021096000000014</v>
      </c>
      <c r="BA25">
        <f t="shared" si="1"/>
        <v>1866.0634249999998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6.05</v>
      </c>
      <c r="BI25">
        <v>0.82</v>
      </c>
      <c r="BJ25">
        <v>0.42</v>
      </c>
      <c r="BK25">
        <v>1.84</v>
      </c>
      <c r="BL25">
        <v>0.97</v>
      </c>
      <c r="BM25">
        <v>0</v>
      </c>
      <c r="BN25">
        <v>2.34</v>
      </c>
      <c r="BO25">
        <v>3.77</v>
      </c>
      <c r="BP25">
        <v>0.26</v>
      </c>
      <c r="BQ25">
        <v>2</v>
      </c>
      <c r="BR25">
        <v>1.0900000000000001</v>
      </c>
      <c r="BS25">
        <v>1.64</v>
      </c>
      <c r="BT25">
        <v>2.9693719999999999</v>
      </c>
      <c r="BU25">
        <v>1.342031</v>
      </c>
      <c r="BV25">
        <v>2.4385400000000002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3.4356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4.2945000000000002</v>
      </c>
      <c r="CP25">
        <v>4.2584999999999997</v>
      </c>
      <c r="CQ25">
        <v>3.5429620000000002</v>
      </c>
      <c r="CR25">
        <v>0.83592</v>
      </c>
      <c r="CS25">
        <v>2.79379</v>
      </c>
      <c r="CT25">
        <v>0</v>
      </c>
      <c r="CU25">
        <v>0</v>
      </c>
      <c r="CV25">
        <v>0.15679999999999999</v>
      </c>
      <c r="CW25">
        <v>0.49764000000000003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76.021096000000014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459.3546</v>
      </c>
      <c r="L26">
        <v>418.36</v>
      </c>
      <c r="M26">
        <v>91.759900000000002</v>
      </c>
      <c r="N26">
        <v>119.15625</v>
      </c>
      <c r="O26">
        <v>124.7899</v>
      </c>
      <c r="P26">
        <v>134.42080000000001</v>
      </c>
      <c r="Q26">
        <v>4.96</v>
      </c>
      <c r="R26">
        <v>34.130499999999998</v>
      </c>
      <c r="S26">
        <v>15.994</v>
      </c>
      <c r="T26">
        <v>0</v>
      </c>
      <c r="U26">
        <v>348.97500000000002</v>
      </c>
      <c r="V26">
        <v>15.36</v>
      </c>
      <c r="W26">
        <v>38.185574000000003</v>
      </c>
      <c r="X26">
        <v>83.360551999999998</v>
      </c>
      <c r="Y26">
        <v>0</v>
      </c>
      <c r="Z26">
        <v>1.1000000000000001</v>
      </c>
      <c r="AA26">
        <v>0</v>
      </c>
      <c r="AB26">
        <v>0</v>
      </c>
      <c r="AC26">
        <v>0</v>
      </c>
      <c r="AD26">
        <v>0</v>
      </c>
      <c r="AE26">
        <v>17.011199999999999</v>
      </c>
      <c r="AF26">
        <v>9.1440000000000001</v>
      </c>
      <c r="AG26">
        <v>44.924799999999998</v>
      </c>
      <c r="AH26">
        <v>48.263800000000003</v>
      </c>
      <c r="AI26">
        <v>0</v>
      </c>
      <c r="AJ26">
        <v>0</v>
      </c>
      <c r="AK26">
        <v>26.3</v>
      </c>
      <c r="AL26">
        <v>2.7888000000000002</v>
      </c>
      <c r="AM26">
        <v>0</v>
      </c>
      <c r="AN26">
        <v>0.70523999999999998</v>
      </c>
      <c r="AO26">
        <v>0</v>
      </c>
      <c r="AP26">
        <v>3.5868000000000002</v>
      </c>
      <c r="AQ26">
        <v>31.68</v>
      </c>
      <c r="AR26">
        <v>2.2080000000000002</v>
      </c>
      <c r="AS26">
        <v>5.1117600000000003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76.62669600000001</v>
      </c>
      <c r="BA26">
        <f t="shared" si="1"/>
        <v>2173.2549719999997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6.05</v>
      </c>
      <c r="BI26">
        <v>0.85</v>
      </c>
      <c r="BJ26">
        <v>0.43</v>
      </c>
      <c r="BK26">
        <v>1.84</v>
      </c>
      <c r="BL26">
        <v>0.97</v>
      </c>
      <c r="BM26">
        <v>0</v>
      </c>
      <c r="BN26">
        <v>2.34</v>
      </c>
      <c r="BO26">
        <v>3.77</v>
      </c>
      <c r="BP26">
        <v>0.26</v>
      </c>
      <c r="BQ26">
        <v>2</v>
      </c>
      <c r="BR26">
        <v>1.0900000000000001</v>
      </c>
      <c r="BS26">
        <v>1.64</v>
      </c>
      <c r="BT26">
        <v>2.9693719999999999</v>
      </c>
      <c r="BU26">
        <v>1.342031</v>
      </c>
      <c r="BV26">
        <v>2.4385400000000002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3.4356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4.2945000000000002</v>
      </c>
      <c r="CP26">
        <v>4.2584999999999997</v>
      </c>
      <c r="CQ26">
        <v>3.5429620000000002</v>
      </c>
      <c r="CR26">
        <v>0.83592</v>
      </c>
      <c r="CS26">
        <v>2.79379</v>
      </c>
      <c r="CT26">
        <v>0</v>
      </c>
      <c r="CU26">
        <v>0.33600000000000002</v>
      </c>
      <c r="CV26">
        <v>0.38640000000000002</v>
      </c>
      <c r="CW26">
        <v>0.49764000000000003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76.62669600000001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606.25909999999999</v>
      </c>
      <c r="L27">
        <v>518.36</v>
      </c>
      <c r="M27">
        <v>91.759900000000002</v>
      </c>
      <c r="N27">
        <v>119.15625</v>
      </c>
      <c r="O27">
        <v>124.7899</v>
      </c>
      <c r="P27">
        <v>134.42080000000001</v>
      </c>
      <c r="Q27">
        <v>4.96</v>
      </c>
      <c r="R27">
        <v>38.440173999999999</v>
      </c>
      <c r="S27">
        <v>15.994</v>
      </c>
      <c r="T27">
        <v>0</v>
      </c>
      <c r="U27">
        <v>348.97500000000002</v>
      </c>
      <c r="V27">
        <v>20.625399999999999</v>
      </c>
      <c r="W27">
        <v>46.399079999999998</v>
      </c>
      <c r="X27">
        <v>98.34</v>
      </c>
      <c r="Y27">
        <v>0</v>
      </c>
      <c r="Z27">
        <v>7.15</v>
      </c>
      <c r="AA27">
        <v>0</v>
      </c>
      <c r="AB27">
        <v>0</v>
      </c>
      <c r="AC27">
        <v>0</v>
      </c>
      <c r="AD27">
        <v>8.8855000000000004</v>
      </c>
      <c r="AE27">
        <v>17.011199999999999</v>
      </c>
      <c r="AF27">
        <v>18.288</v>
      </c>
      <c r="AG27">
        <v>44.924799999999998</v>
      </c>
      <c r="AH27">
        <v>48.263800000000003</v>
      </c>
      <c r="AI27">
        <v>5.2759999999999998</v>
      </c>
      <c r="AJ27">
        <v>0</v>
      </c>
      <c r="AK27">
        <v>26.3</v>
      </c>
      <c r="AL27">
        <v>12.782</v>
      </c>
      <c r="AM27">
        <v>5.3780999999999999</v>
      </c>
      <c r="AN27">
        <v>0.70523999999999998</v>
      </c>
      <c r="AO27">
        <v>0</v>
      </c>
      <c r="AP27">
        <v>3.5868000000000002</v>
      </c>
      <c r="AQ27">
        <v>47.52</v>
      </c>
      <c r="AR27">
        <v>3.3119999999999998</v>
      </c>
      <c r="AS27">
        <v>5.1117600000000003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77.064695999999998</v>
      </c>
      <c r="BA27">
        <f t="shared" si="1"/>
        <v>2515.0362999999993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6.05</v>
      </c>
      <c r="BI27">
        <v>0.86</v>
      </c>
      <c r="BJ27">
        <v>0.43</v>
      </c>
      <c r="BK27">
        <v>1.84</v>
      </c>
      <c r="BL27">
        <v>0.97</v>
      </c>
      <c r="BM27">
        <v>0</v>
      </c>
      <c r="BN27">
        <v>2.34</v>
      </c>
      <c r="BO27">
        <v>3.77</v>
      </c>
      <c r="BP27">
        <v>0.26</v>
      </c>
      <c r="BQ27">
        <v>2</v>
      </c>
      <c r="BR27">
        <v>1.0900000000000001</v>
      </c>
      <c r="BS27">
        <v>1.64</v>
      </c>
      <c r="BT27">
        <v>2.9693719999999999</v>
      </c>
      <c r="BU27">
        <v>1.342031</v>
      </c>
      <c r="BV27">
        <v>2.4385400000000002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3.4356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4.2945000000000002</v>
      </c>
      <c r="CP27">
        <v>4.2584999999999997</v>
      </c>
      <c r="CQ27">
        <v>3.5429620000000002</v>
      </c>
      <c r="CR27">
        <v>0.83592</v>
      </c>
      <c r="CS27">
        <v>2.79379</v>
      </c>
      <c r="CT27">
        <v>9.1999999999999998E-2</v>
      </c>
      <c r="CU27">
        <v>0.67200000000000004</v>
      </c>
      <c r="CV27">
        <v>0.38640000000000002</v>
      </c>
      <c r="CW27">
        <v>0.49764000000000003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77.064695999999998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673.55730000000005</v>
      </c>
      <c r="L28">
        <v>613.84960000000001</v>
      </c>
      <c r="M28">
        <v>91.759900000000002</v>
      </c>
      <c r="N28">
        <v>119.15625</v>
      </c>
      <c r="O28">
        <v>124.7899</v>
      </c>
      <c r="P28">
        <v>134.42080000000001</v>
      </c>
      <c r="Q28">
        <v>17.046399999999998</v>
      </c>
      <c r="R28">
        <v>41.7316</v>
      </c>
      <c r="S28">
        <v>26.042400000000001</v>
      </c>
      <c r="T28">
        <v>0</v>
      </c>
      <c r="U28">
        <v>348.97500000000002</v>
      </c>
      <c r="V28">
        <v>20.625399999999999</v>
      </c>
      <c r="W28">
        <v>46.399079999999998</v>
      </c>
      <c r="X28">
        <v>98.34</v>
      </c>
      <c r="Y28">
        <v>0</v>
      </c>
      <c r="Z28">
        <v>13.1076</v>
      </c>
      <c r="AA28">
        <v>0</v>
      </c>
      <c r="AB28">
        <v>0</v>
      </c>
      <c r="AC28">
        <v>0</v>
      </c>
      <c r="AD28">
        <v>9.4322999999999997</v>
      </c>
      <c r="AE28">
        <v>17.011199999999999</v>
      </c>
      <c r="AF28">
        <v>30.784800000000001</v>
      </c>
      <c r="AG28">
        <v>44.924799999999998</v>
      </c>
      <c r="AH28">
        <v>72.395700000000005</v>
      </c>
      <c r="AI28">
        <v>17.146999999999998</v>
      </c>
      <c r="AJ28">
        <v>0</v>
      </c>
      <c r="AK28">
        <v>26.3</v>
      </c>
      <c r="AL28">
        <v>53.451999999999998</v>
      </c>
      <c r="AM28">
        <v>10.8941</v>
      </c>
      <c r="AN28">
        <v>0.70523999999999998</v>
      </c>
      <c r="AO28">
        <v>0</v>
      </c>
      <c r="AP28">
        <v>3.5868000000000002</v>
      </c>
      <c r="AQ28">
        <v>65.207999999999998</v>
      </c>
      <c r="AR28">
        <v>3.3119999999999998</v>
      </c>
      <c r="AS28">
        <v>5.1117600000000003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77.665824000000001</v>
      </c>
      <c r="BA28">
        <f t="shared" si="1"/>
        <v>2822.7295539999996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6.05</v>
      </c>
      <c r="BI28">
        <v>0.86</v>
      </c>
      <c r="BJ28">
        <v>0.43</v>
      </c>
      <c r="BK28">
        <v>1.84</v>
      </c>
      <c r="BL28">
        <v>0.97</v>
      </c>
      <c r="BM28">
        <v>0</v>
      </c>
      <c r="BN28">
        <v>2.34</v>
      </c>
      <c r="BO28">
        <v>3.77</v>
      </c>
      <c r="BP28">
        <v>0.26</v>
      </c>
      <c r="BQ28">
        <v>2</v>
      </c>
      <c r="BR28">
        <v>1.0900000000000001</v>
      </c>
      <c r="BS28">
        <v>1.64</v>
      </c>
      <c r="BT28">
        <v>2.9693719999999999</v>
      </c>
      <c r="BU28">
        <v>1.342031</v>
      </c>
      <c r="BV28">
        <v>2.4385400000000002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3.4356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4.2945000000000002</v>
      </c>
      <c r="CP28">
        <v>4.2584999999999997</v>
      </c>
      <c r="CQ28">
        <v>3.5429620000000002</v>
      </c>
      <c r="CR28">
        <v>0.83592</v>
      </c>
      <c r="CS28">
        <v>2.79379</v>
      </c>
      <c r="CT28">
        <v>0.49992799999999998</v>
      </c>
      <c r="CU28">
        <v>0.67200000000000004</v>
      </c>
      <c r="CV28">
        <v>0.5796</v>
      </c>
      <c r="CW28">
        <v>0.49764000000000003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77.665824000000001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685.22619999999995</v>
      </c>
      <c r="L29">
        <v>613.84960000000001</v>
      </c>
      <c r="M29">
        <v>91.759900000000002</v>
      </c>
      <c r="N29">
        <v>119.15625</v>
      </c>
      <c r="O29">
        <v>124.7899</v>
      </c>
      <c r="P29">
        <v>134.42080000000001</v>
      </c>
      <c r="Q29">
        <v>21.5626</v>
      </c>
      <c r="R29">
        <v>41.7316</v>
      </c>
      <c r="S29">
        <v>26.042400000000001</v>
      </c>
      <c r="T29">
        <v>0</v>
      </c>
      <c r="U29">
        <v>348.97500000000002</v>
      </c>
      <c r="V29">
        <v>20.625399999999999</v>
      </c>
      <c r="W29">
        <v>46.399079999999998</v>
      </c>
      <c r="X29">
        <v>98.34</v>
      </c>
      <c r="Y29">
        <v>0</v>
      </c>
      <c r="Z29">
        <v>13.1076</v>
      </c>
      <c r="AA29">
        <v>3.7919999999999998</v>
      </c>
      <c r="AB29">
        <v>0</v>
      </c>
      <c r="AC29">
        <v>0</v>
      </c>
      <c r="AD29">
        <v>18.864599999999999</v>
      </c>
      <c r="AE29">
        <v>34.022399999999998</v>
      </c>
      <c r="AF29">
        <v>30.784800000000001</v>
      </c>
      <c r="AG29">
        <v>44.924799999999998</v>
      </c>
      <c r="AH29">
        <v>72.395700000000005</v>
      </c>
      <c r="AI29">
        <v>17.146999999999998</v>
      </c>
      <c r="AJ29">
        <v>0</v>
      </c>
      <c r="AK29">
        <v>26.3</v>
      </c>
      <c r="AL29">
        <v>53.451999999999998</v>
      </c>
      <c r="AM29">
        <v>16.38252</v>
      </c>
      <c r="AN29">
        <v>0.70523999999999998</v>
      </c>
      <c r="AO29">
        <v>0</v>
      </c>
      <c r="AP29">
        <v>3.5868000000000002</v>
      </c>
      <c r="AQ29">
        <v>65.207999999999998</v>
      </c>
      <c r="AR29">
        <v>3.3119999999999998</v>
      </c>
      <c r="AS29">
        <v>5.1117600000000003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78.001823999999999</v>
      </c>
      <c r="BA29">
        <f t="shared" si="1"/>
        <v>2874.9745739999989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6.05</v>
      </c>
      <c r="BI29">
        <v>0.86</v>
      </c>
      <c r="BJ29">
        <v>0.43</v>
      </c>
      <c r="BK29">
        <v>1.84</v>
      </c>
      <c r="BL29">
        <v>0.97</v>
      </c>
      <c r="BM29">
        <v>0</v>
      </c>
      <c r="BN29">
        <v>2.34</v>
      </c>
      <c r="BO29">
        <v>3.77</v>
      </c>
      <c r="BP29">
        <v>0.26</v>
      </c>
      <c r="BQ29">
        <v>2</v>
      </c>
      <c r="BR29">
        <v>1.0900000000000001</v>
      </c>
      <c r="BS29">
        <v>1.64</v>
      </c>
      <c r="BT29">
        <v>2.9693719999999999</v>
      </c>
      <c r="BU29">
        <v>1.342031</v>
      </c>
      <c r="BV29">
        <v>2.4385400000000002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3.4356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4.2945000000000002</v>
      </c>
      <c r="CP29">
        <v>4.2584999999999997</v>
      </c>
      <c r="CQ29">
        <v>3.5429620000000002</v>
      </c>
      <c r="CR29">
        <v>0.83592</v>
      </c>
      <c r="CS29">
        <v>2.79379</v>
      </c>
      <c r="CT29">
        <v>0.49992799999999998</v>
      </c>
      <c r="CU29">
        <v>1.008</v>
      </c>
      <c r="CV29">
        <v>0.5796</v>
      </c>
      <c r="CW29">
        <v>0.49764000000000003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78.001823999999999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685.22619999999995</v>
      </c>
      <c r="L30">
        <v>613.84960000000001</v>
      </c>
      <c r="M30">
        <v>91.759900000000002</v>
      </c>
      <c r="N30">
        <v>119.15625</v>
      </c>
      <c r="O30">
        <v>124.7899</v>
      </c>
      <c r="P30">
        <v>134.42080000000001</v>
      </c>
      <c r="Q30">
        <v>21.5626</v>
      </c>
      <c r="R30">
        <v>41.7316</v>
      </c>
      <c r="S30">
        <v>26.042400000000001</v>
      </c>
      <c r="T30">
        <v>0</v>
      </c>
      <c r="U30">
        <v>348.97500000000002</v>
      </c>
      <c r="V30">
        <v>20.625399999999999</v>
      </c>
      <c r="W30">
        <v>46.399079999999998</v>
      </c>
      <c r="X30">
        <v>98.34</v>
      </c>
      <c r="Y30">
        <v>0</v>
      </c>
      <c r="Z30">
        <v>13.1076</v>
      </c>
      <c r="AA30">
        <v>17.38</v>
      </c>
      <c r="AB30">
        <v>3.47</v>
      </c>
      <c r="AC30">
        <v>9.5524559999999994</v>
      </c>
      <c r="AD30">
        <v>18.864599999999999</v>
      </c>
      <c r="AE30">
        <v>51.193080000000002</v>
      </c>
      <c r="AF30">
        <v>30.784800000000001</v>
      </c>
      <c r="AG30">
        <v>44.924799999999998</v>
      </c>
      <c r="AH30">
        <v>96.527600000000007</v>
      </c>
      <c r="AI30">
        <v>17.146999999999998</v>
      </c>
      <c r="AJ30">
        <v>0</v>
      </c>
      <c r="AK30">
        <v>26.3</v>
      </c>
      <c r="AL30">
        <v>53.451999999999998</v>
      </c>
      <c r="AM30">
        <v>16.38252</v>
      </c>
      <c r="AN30">
        <v>0.70523999999999998</v>
      </c>
      <c r="AO30">
        <v>0</v>
      </c>
      <c r="AP30">
        <v>3.5868000000000002</v>
      </c>
      <c r="AQ30">
        <v>65.207999999999998</v>
      </c>
      <c r="AR30">
        <v>3.3119999999999998</v>
      </c>
      <c r="AS30">
        <v>5.1117600000000003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78.561024000000003</v>
      </c>
      <c r="BA30">
        <f t="shared" si="1"/>
        <v>2943.446809999999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6.05</v>
      </c>
      <c r="BI30">
        <v>0.86</v>
      </c>
      <c r="BJ30">
        <v>0.46</v>
      </c>
      <c r="BK30">
        <v>1.84</v>
      </c>
      <c r="BL30">
        <v>0.97</v>
      </c>
      <c r="BM30">
        <v>0</v>
      </c>
      <c r="BN30">
        <v>2.34</v>
      </c>
      <c r="BO30">
        <v>3.77</v>
      </c>
      <c r="BP30">
        <v>0.26</v>
      </c>
      <c r="BQ30">
        <v>2</v>
      </c>
      <c r="BR30">
        <v>1.0900000000000001</v>
      </c>
      <c r="BS30">
        <v>1.64</v>
      </c>
      <c r="BT30">
        <v>2.9693719999999999</v>
      </c>
      <c r="BU30">
        <v>1.342031</v>
      </c>
      <c r="BV30">
        <v>2.4385400000000002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3.4356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4.2945000000000002</v>
      </c>
      <c r="CP30">
        <v>4.2584999999999997</v>
      </c>
      <c r="CQ30">
        <v>3.5429620000000002</v>
      </c>
      <c r="CR30">
        <v>0.83592</v>
      </c>
      <c r="CS30">
        <v>2.79379</v>
      </c>
      <c r="CT30">
        <v>0.49992799999999998</v>
      </c>
      <c r="CU30">
        <v>1.3440000000000001</v>
      </c>
      <c r="CV30">
        <v>0.77280000000000004</v>
      </c>
      <c r="CW30">
        <v>0.49764000000000003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78.561024000000003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685.22619999999995</v>
      </c>
      <c r="L31">
        <v>652.89959999999996</v>
      </c>
      <c r="M31">
        <v>91.759900000000002</v>
      </c>
      <c r="N31">
        <v>119.15625</v>
      </c>
      <c r="O31">
        <v>124.7899</v>
      </c>
      <c r="P31">
        <v>134.42080000000001</v>
      </c>
      <c r="Q31">
        <v>21.5626</v>
      </c>
      <c r="R31">
        <v>41.7316</v>
      </c>
      <c r="S31">
        <v>26.042400000000001</v>
      </c>
      <c r="T31">
        <v>0</v>
      </c>
      <c r="U31">
        <v>348.97500000000002</v>
      </c>
      <c r="V31">
        <v>20.625399999999999</v>
      </c>
      <c r="W31">
        <v>46.399079999999998</v>
      </c>
      <c r="X31">
        <v>98.34</v>
      </c>
      <c r="Y31">
        <v>0</v>
      </c>
      <c r="Z31">
        <v>13.1076</v>
      </c>
      <c r="AA31">
        <v>17.816079999999999</v>
      </c>
      <c r="AB31">
        <v>16.655999999999999</v>
      </c>
      <c r="AC31">
        <v>20.074670999999999</v>
      </c>
      <c r="AD31">
        <v>28.296900000000001</v>
      </c>
      <c r="AE31">
        <v>51.209028000000004</v>
      </c>
      <c r="AF31">
        <v>30.784800000000001</v>
      </c>
      <c r="AG31">
        <v>44.924799999999998</v>
      </c>
      <c r="AH31">
        <v>120.65949999999999</v>
      </c>
      <c r="AI31">
        <v>17.146999999999998</v>
      </c>
      <c r="AJ31">
        <v>0</v>
      </c>
      <c r="AK31">
        <v>26.3</v>
      </c>
      <c r="AL31">
        <v>53.451999999999998</v>
      </c>
      <c r="AM31">
        <v>16.38252</v>
      </c>
      <c r="AN31">
        <v>0.70523999999999998</v>
      </c>
      <c r="AO31">
        <v>0</v>
      </c>
      <c r="AP31">
        <v>3.5868000000000002</v>
      </c>
      <c r="AQ31">
        <v>65.207999999999998</v>
      </c>
      <c r="AR31">
        <v>3.3119999999999998</v>
      </c>
      <c r="AS31">
        <v>5.1117600000000003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79.422095999999996</v>
      </c>
      <c r="BA31">
        <f t="shared" si="1"/>
        <v>3041.0823249999989</v>
      </c>
      <c r="BB31">
        <v>28</v>
      </c>
      <c r="BD31">
        <v>5.33</v>
      </c>
      <c r="BE31">
        <v>1.92</v>
      </c>
      <c r="BF31">
        <v>2.21</v>
      </c>
      <c r="BG31">
        <v>1.79</v>
      </c>
      <c r="BH31">
        <v>6.05</v>
      </c>
      <c r="BI31">
        <v>0.84</v>
      </c>
      <c r="BJ31">
        <v>0.47</v>
      </c>
      <c r="BK31">
        <v>1.84</v>
      </c>
      <c r="BL31">
        <v>0.97</v>
      </c>
      <c r="BM31">
        <v>0</v>
      </c>
      <c r="BN31">
        <v>2.34</v>
      </c>
      <c r="BO31">
        <v>3.77</v>
      </c>
      <c r="BP31">
        <v>0.26</v>
      </c>
      <c r="BQ31">
        <v>2</v>
      </c>
      <c r="BR31">
        <v>1.0900000000000001</v>
      </c>
      <c r="BS31">
        <v>1.64</v>
      </c>
      <c r="BT31">
        <v>2.9693719999999999</v>
      </c>
      <c r="BU31">
        <v>1.342031</v>
      </c>
      <c r="BV31">
        <v>2.4385400000000002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3.4356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4.2945000000000002</v>
      </c>
      <c r="CP31">
        <v>4.2584999999999997</v>
      </c>
      <c r="CQ31">
        <v>3.5429620000000002</v>
      </c>
      <c r="CR31">
        <v>0.83592</v>
      </c>
      <c r="CS31">
        <v>2.79379</v>
      </c>
      <c r="CT31">
        <v>1.0349999999999999</v>
      </c>
      <c r="CU31">
        <v>1.4867999999999999</v>
      </c>
      <c r="CV31">
        <v>0.96599999999999997</v>
      </c>
      <c r="CW31">
        <v>0.49764000000000003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79.422095999999996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685.22619999999995</v>
      </c>
      <c r="L32">
        <v>652.89959999999996</v>
      </c>
      <c r="M32">
        <v>91.759900000000002</v>
      </c>
      <c r="N32">
        <v>119.15625</v>
      </c>
      <c r="O32">
        <v>124.7899</v>
      </c>
      <c r="P32">
        <v>134.42080000000001</v>
      </c>
      <c r="Q32">
        <v>21.5626</v>
      </c>
      <c r="R32">
        <v>41.7316</v>
      </c>
      <c r="S32">
        <v>26.042400000000001</v>
      </c>
      <c r="T32">
        <v>0</v>
      </c>
      <c r="U32">
        <v>348.97500000000002</v>
      </c>
      <c r="V32">
        <v>20.625399999999999</v>
      </c>
      <c r="W32">
        <v>46.399079999999998</v>
      </c>
      <c r="X32">
        <v>98.34</v>
      </c>
      <c r="Y32">
        <v>0</v>
      </c>
      <c r="Z32">
        <v>13.1076</v>
      </c>
      <c r="AA32">
        <v>28.09872</v>
      </c>
      <c r="AB32">
        <v>41.140320000000003</v>
      </c>
      <c r="AC32">
        <v>30.112666000000001</v>
      </c>
      <c r="AD32">
        <v>37.729199999999999</v>
      </c>
      <c r="AE32">
        <v>51.209028000000004</v>
      </c>
      <c r="AF32">
        <v>30.784800000000001</v>
      </c>
      <c r="AG32">
        <v>44.924799999999998</v>
      </c>
      <c r="AH32">
        <v>136.78</v>
      </c>
      <c r="AI32">
        <v>17.146999999999998</v>
      </c>
      <c r="AJ32">
        <v>0</v>
      </c>
      <c r="AK32">
        <v>26.3</v>
      </c>
      <c r="AL32">
        <v>12.782</v>
      </c>
      <c r="AM32">
        <v>10.8941</v>
      </c>
      <c r="AN32">
        <v>0.70523999999999998</v>
      </c>
      <c r="AO32">
        <v>0</v>
      </c>
      <c r="AP32">
        <v>3.5868000000000002</v>
      </c>
      <c r="AQ32">
        <v>65.207999999999998</v>
      </c>
      <c r="AR32">
        <v>11.04</v>
      </c>
      <c r="AS32">
        <v>5.1117600000000003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79.72729600000001</v>
      </c>
      <c r="BA32">
        <f t="shared" si="1"/>
        <v>3073.31486</v>
      </c>
      <c r="BB32">
        <v>29</v>
      </c>
      <c r="BD32">
        <v>5.33</v>
      </c>
      <c r="BE32">
        <v>1.92</v>
      </c>
      <c r="BF32">
        <v>2.21</v>
      </c>
      <c r="BG32">
        <v>1.79</v>
      </c>
      <c r="BH32">
        <v>6.05</v>
      </c>
      <c r="BI32">
        <v>0.84</v>
      </c>
      <c r="BJ32">
        <v>0.47</v>
      </c>
      <c r="BK32">
        <v>1.84</v>
      </c>
      <c r="BL32">
        <v>0.97</v>
      </c>
      <c r="BM32">
        <v>0</v>
      </c>
      <c r="BN32">
        <v>2.34</v>
      </c>
      <c r="BO32">
        <v>3.77</v>
      </c>
      <c r="BP32">
        <v>0.26</v>
      </c>
      <c r="BQ32">
        <v>2</v>
      </c>
      <c r="BR32">
        <v>1.0900000000000001</v>
      </c>
      <c r="BS32">
        <v>1.64</v>
      </c>
      <c r="BT32">
        <v>2.9693719999999999</v>
      </c>
      <c r="BU32">
        <v>1.342031</v>
      </c>
      <c r="BV32">
        <v>2.4385400000000002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3.4356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4.2945000000000002</v>
      </c>
      <c r="CP32">
        <v>4.2584999999999997</v>
      </c>
      <c r="CQ32">
        <v>3.5429620000000002</v>
      </c>
      <c r="CR32">
        <v>0.83592</v>
      </c>
      <c r="CS32">
        <v>2.79379</v>
      </c>
      <c r="CT32">
        <v>1.0349999999999999</v>
      </c>
      <c r="CU32">
        <v>1.6632</v>
      </c>
      <c r="CV32">
        <v>1.0948</v>
      </c>
      <c r="CW32">
        <v>0.49764000000000003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79.72729600000001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685.22619999999995</v>
      </c>
      <c r="L33">
        <v>652.89959999999996</v>
      </c>
      <c r="M33">
        <v>91.759900000000002</v>
      </c>
      <c r="N33">
        <v>119.15625</v>
      </c>
      <c r="O33">
        <v>124.7899</v>
      </c>
      <c r="P33">
        <v>134.42080000000001</v>
      </c>
      <c r="Q33">
        <v>21.5626</v>
      </c>
      <c r="R33">
        <v>41.7316</v>
      </c>
      <c r="S33">
        <v>26.042400000000001</v>
      </c>
      <c r="T33">
        <v>0</v>
      </c>
      <c r="U33">
        <v>348.97500000000002</v>
      </c>
      <c r="V33">
        <v>20.625399999999999</v>
      </c>
      <c r="W33">
        <v>46.399079999999998</v>
      </c>
      <c r="X33">
        <v>98.34</v>
      </c>
      <c r="Y33">
        <v>0</v>
      </c>
      <c r="Z33">
        <v>13.1076</v>
      </c>
      <c r="AA33">
        <v>28.09872</v>
      </c>
      <c r="AB33">
        <v>41.140320000000003</v>
      </c>
      <c r="AC33">
        <v>30.112666000000001</v>
      </c>
      <c r="AD33">
        <v>37.729199999999999</v>
      </c>
      <c r="AE33">
        <v>51.209028000000004</v>
      </c>
      <c r="AF33">
        <v>30.784800000000001</v>
      </c>
      <c r="AG33">
        <v>44.924799999999998</v>
      </c>
      <c r="AH33">
        <v>144.79140000000001</v>
      </c>
      <c r="AI33">
        <v>17.146999999999998</v>
      </c>
      <c r="AJ33">
        <v>0</v>
      </c>
      <c r="AK33">
        <v>26.3</v>
      </c>
      <c r="AL33">
        <v>2.7888000000000002</v>
      </c>
      <c r="AM33">
        <v>5.4608400000000001</v>
      </c>
      <c r="AN33">
        <v>0.70523999999999998</v>
      </c>
      <c r="AO33">
        <v>0</v>
      </c>
      <c r="AP33">
        <v>3.5868000000000002</v>
      </c>
      <c r="AQ33">
        <v>65.207999999999998</v>
      </c>
      <c r="AR33">
        <v>30.911999999999999</v>
      </c>
      <c r="AS33">
        <v>6.0533999999999999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79.309095999999997</v>
      </c>
      <c r="BA33">
        <f t="shared" si="1"/>
        <v>3086.2952399999995</v>
      </c>
      <c r="BB33">
        <v>30</v>
      </c>
      <c r="BD33">
        <v>5.33</v>
      </c>
      <c r="BE33">
        <v>1.92</v>
      </c>
      <c r="BF33">
        <v>2.21</v>
      </c>
      <c r="BG33">
        <v>1.79</v>
      </c>
      <c r="BH33">
        <v>6.05</v>
      </c>
      <c r="BI33">
        <v>0.84</v>
      </c>
      <c r="BJ33">
        <v>0.42</v>
      </c>
      <c r="BK33">
        <v>1.84</v>
      </c>
      <c r="BL33">
        <v>0.97</v>
      </c>
      <c r="BM33">
        <v>0</v>
      </c>
      <c r="BN33">
        <v>2.34</v>
      </c>
      <c r="BO33">
        <v>3.77</v>
      </c>
      <c r="BP33">
        <v>0.26</v>
      </c>
      <c r="BQ33">
        <v>2</v>
      </c>
      <c r="BR33">
        <v>1.0900000000000001</v>
      </c>
      <c r="BS33">
        <v>1.64</v>
      </c>
      <c r="BT33">
        <v>2.9693719999999999</v>
      </c>
      <c r="BU33">
        <v>1.342031</v>
      </c>
      <c r="BV33">
        <v>2.4385400000000002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3.4356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4.2945000000000002</v>
      </c>
      <c r="CP33">
        <v>4.2584999999999997</v>
      </c>
      <c r="CQ33">
        <v>3.5429620000000002</v>
      </c>
      <c r="CR33">
        <v>0.83592</v>
      </c>
      <c r="CS33">
        <v>2.79379</v>
      </c>
      <c r="CT33">
        <v>1.0349999999999999</v>
      </c>
      <c r="CU33">
        <v>1.2474000000000001</v>
      </c>
      <c r="CV33">
        <v>1.1424000000000001</v>
      </c>
      <c r="CW33">
        <v>0.49764000000000003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79.309095999999997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685.22619999999995</v>
      </c>
      <c r="L34">
        <v>652.89959999999996</v>
      </c>
      <c r="M34">
        <v>91.759900000000002</v>
      </c>
      <c r="N34">
        <v>119.15625</v>
      </c>
      <c r="O34">
        <v>124.7899</v>
      </c>
      <c r="P34">
        <v>134.42080000000001</v>
      </c>
      <c r="Q34">
        <v>21.5626</v>
      </c>
      <c r="R34">
        <v>41.7316</v>
      </c>
      <c r="S34">
        <v>26.042400000000001</v>
      </c>
      <c r="T34">
        <v>0</v>
      </c>
      <c r="U34">
        <v>348.97500000000002</v>
      </c>
      <c r="V34">
        <v>20.625399999999999</v>
      </c>
      <c r="W34">
        <v>46.399079999999998</v>
      </c>
      <c r="X34">
        <v>98.34</v>
      </c>
      <c r="Y34">
        <v>0</v>
      </c>
      <c r="Z34">
        <v>13.1076</v>
      </c>
      <c r="AA34">
        <v>28.09872</v>
      </c>
      <c r="AB34">
        <v>41.140320000000003</v>
      </c>
      <c r="AC34">
        <v>30.112666000000001</v>
      </c>
      <c r="AD34">
        <v>28.296900000000001</v>
      </c>
      <c r="AE34">
        <v>51.209028000000004</v>
      </c>
      <c r="AF34">
        <v>18.288</v>
      </c>
      <c r="AG34">
        <v>44.924799999999998</v>
      </c>
      <c r="AH34">
        <v>117.5331</v>
      </c>
      <c r="AI34">
        <v>5.2759999999999998</v>
      </c>
      <c r="AJ34">
        <v>0</v>
      </c>
      <c r="AK34">
        <v>26.3</v>
      </c>
      <c r="AL34">
        <v>2.7888000000000002</v>
      </c>
      <c r="AM34">
        <v>0</v>
      </c>
      <c r="AN34">
        <v>0.70523999999999998</v>
      </c>
      <c r="AO34">
        <v>0</v>
      </c>
      <c r="AP34">
        <v>3.5868000000000002</v>
      </c>
      <c r="AQ34">
        <v>65.207999999999998</v>
      </c>
      <c r="AR34">
        <v>30.911999999999999</v>
      </c>
      <c r="AS34">
        <v>6.0533999999999999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77.578096000000002</v>
      </c>
      <c r="BA34">
        <f t="shared" si="1"/>
        <v>3018.0449999999992</v>
      </c>
      <c r="BB34">
        <v>31</v>
      </c>
      <c r="BD34">
        <v>5.33</v>
      </c>
      <c r="BE34">
        <v>1.92</v>
      </c>
      <c r="BF34">
        <v>2.21</v>
      </c>
      <c r="BG34">
        <v>1.79</v>
      </c>
      <c r="BH34">
        <v>6.05</v>
      </c>
      <c r="BI34">
        <v>0.84</v>
      </c>
      <c r="BJ34">
        <v>0.42</v>
      </c>
      <c r="BK34">
        <v>1.84</v>
      </c>
      <c r="BL34">
        <v>0.97</v>
      </c>
      <c r="BM34">
        <v>0</v>
      </c>
      <c r="BN34">
        <v>2.34</v>
      </c>
      <c r="BO34">
        <v>3.77</v>
      </c>
      <c r="BP34">
        <v>0.26</v>
      </c>
      <c r="BQ34">
        <v>2</v>
      </c>
      <c r="BR34">
        <v>1.0900000000000001</v>
      </c>
      <c r="BS34">
        <v>1.64</v>
      </c>
      <c r="BT34">
        <v>2.9693719999999999</v>
      </c>
      <c r="BU34">
        <v>1.342031</v>
      </c>
      <c r="BV34">
        <v>2.4385400000000002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3.4356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4.2945000000000002</v>
      </c>
      <c r="CP34">
        <v>4.2584999999999997</v>
      </c>
      <c r="CQ34">
        <v>3.5429620000000002</v>
      </c>
      <c r="CR34">
        <v>0.83592</v>
      </c>
      <c r="CS34">
        <v>2.79379</v>
      </c>
      <c r="CT34">
        <v>1.38E-2</v>
      </c>
      <c r="CU34">
        <v>0.73919999999999997</v>
      </c>
      <c r="CV34">
        <v>0.94079999999999997</v>
      </c>
      <c r="CW34">
        <v>0.49764000000000003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77.578096000000002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685.22619999999995</v>
      </c>
      <c r="L35">
        <v>652.89959999999996</v>
      </c>
      <c r="M35">
        <v>91.759900000000002</v>
      </c>
      <c r="N35">
        <v>119.15625</v>
      </c>
      <c r="O35">
        <v>124.7899</v>
      </c>
      <c r="P35">
        <v>134.42080000000001</v>
      </c>
      <c r="Q35">
        <v>21.5626</v>
      </c>
      <c r="R35">
        <v>41.7316</v>
      </c>
      <c r="S35">
        <v>26.042400000000001</v>
      </c>
      <c r="T35">
        <v>0</v>
      </c>
      <c r="U35">
        <v>348.97500000000002</v>
      </c>
      <c r="V35">
        <v>20.625399999999999</v>
      </c>
      <c r="W35">
        <v>46.399079999999998</v>
      </c>
      <c r="X35">
        <v>98.34</v>
      </c>
      <c r="Y35">
        <v>0</v>
      </c>
      <c r="Z35">
        <v>7.04</v>
      </c>
      <c r="AA35">
        <v>28.09872</v>
      </c>
      <c r="AB35">
        <v>41.140320000000003</v>
      </c>
      <c r="AC35">
        <v>30.112666000000001</v>
      </c>
      <c r="AD35">
        <v>18.864599999999999</v>
      </c>
      <c r="AE35">
        <v>51.209028000000004</v>
      </c>
      <c r="AF35">
        <v>18.288</v>
      </c>
      <c r="AG35">
        <v>44.924799999999998</v>
      </c>
      <c r="AH35">
        <v>117.5331</v>
      </c>
      <c r="AI35">
        <v>3.2974999999999999</v>
      </c>
      <c r="AJ35">
        <v>0</v>
      </c>
      <c r="AK35">
        <v>26.3</v>
      </c>
      <c r="AL35">
        <v>2.7888000000000002</v>
      </c>
      <c r="AM35">
        <v>0</v>
      </c>
      <c r="AN35">
        <v>0.70523999999999998</v>
      </c>
      <c r="AO35">
        <v>0</v>
      </c>
      <c r="AP35">
        <v>3.0743999999999998</v>
      </c>
      <c r="AQ35">
        <v>65.207999999999998</v>
      </c>
      <c r="AR35">
        <v>30.911999999999999</v>
      </c>
      <c r="AS35">
        <v>6.0533999999999999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77.161096000000001</v>
      </c>
      <c r="BA35">
        <f t="shared" si="1"/>
        <v>2999.6371999999992</v>
      </c>
      <c r="BB35">
        <v>32</v>
      </c>
      <c r="BD35">
        <v>5.33</v>
      </c>
      <c r="BE35">
        <v>1.92</v>
      </c>
      <c r="BF35">
        <v>2.21</v>
      </c>
      <c r="BG35">
        <v>1.79</v>
      </c>
      <c r="BH35">
        <v>6.05</v>
      </c>
      <c r="BI35">
        <v>0.84</v>
      </c>
      <c r="BJ35">
        <v>0.42</v>
      </c>
      <c r="BK35">
        <v>1.84</v>
      </c>
      <c r="BL35">
        <v>0.97</v>
      </c>
      <c r="BM35">
        <v>0</v>
      </c>
      <c r="BN35">
        <v>2.34</v>
      </c>
      <c r="BO35">
        <v>3.77</v>
      </c>
      <c r="BP35">
        <v>0.26</v>
      </c>
      <c r="BQ35">
        <v>2</v>
      </c>
      <c r="BR35">
        <v>1.0900000000000001</v>
      </c>
      <c r="BS35">
        <v>1.64</v>
      </c>
      <c r="BT35">
        <v>2.9693719999999999</v>
      </c>
      <c r="BU35">
        <v>1.342031</v>
      </c>
      <c r="BV35">
        <v>2.4385400000000002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3.4356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4.2945000000000002</v>
      </c>
      <c r="CP35">
        <v>4.2584999999999997</v>
      </c>
      <c r="CQ35">
        <v>3.5429620000000002</v>
      </c>
      <c r="CR35">
        <v>0.83592</v>
      </c>
      <c r="CS35">
        <v>2.79379</v>
      </c>
      <c r="CT35">
        <v>0</v>
      </c>
      <c r="CU35">
        <v>0.33600000000000002</v>
      </c>
      <c r="CV35">
        <v>0.94079999999999997</v>
      </c>
      <c r="CW35">
        <v>0.49764000000000003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77.161096000000001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685.22619999999995</v>
      </c>
      <c r="L36">
        <v>652.89959999999996</v>
      </c>
      <c r="M36">
        <v>91.759900000000002</v>
      </c>
      <c r="N36">
        <v>119.15625</v>
      </c>
      <c r="O36">
        <v>124.7899</v>
      </c>
      <c r="P36">
        <v>134.42080000000001</v>
      </c>
      <c r="Q36">
        <v>21.5626</v>
      </c>
      <c r="R36">
        <v>41.7316</v>
      </c>
      <c r="S36">
        <v>26.042400000000001</v>
      </c>
      <c r="T36">
        <v>0</v>
      </c>
      <c r="U36">
        <v>348.97500000000002</v>
      </c>
      <c r="V36">
        <v>20.625399999999999</v>
      </c>
      <c r="W36">
        <v>46.399079999999998</v>
      </c>
      <c r="X36">
        <v>98.34</v>
      </c>
      <c r="Y36">
        <v>0</v>
      </c>
      <c r="Z36">
        <v>6.5537999999999998</v>
      </c>
      <c r="AA36">
        <v>28.09872</v>
      </c>
      <c r="AB36">
        <v>41.140320000000003</v>
      </c>
      <c r="AC36">
        <v>30.112666000000001</v>
      </c>
      <c r="AD36">
        <v>8.8855000000000004</v>
      </c>
      <c r="AE36">
        <v>51.209028000000004</v>
      </c>
      <c r="AF36">
        <v>18.288</v>
      </c>
      <c r="AG36">
        <v>44.924799999999998</v>
      </c>
      <c r="AH36">
        <v>87.93</v>
      </c>
      <c r="AI36">
        <v>3.2974999999999999</v>
      </c>
      <c r="AJ36">
        <v>0</v>
      </c>
      <c r="AK36">
        <v>26.3</v>
      </c>
      <c r="AL36">
        <v>2.7888000000000002</v>
      </c>
      <c r="AM36">
        <v>0</v>
      </c>
      <c r="AN36">
        <v>0.70523999999999998</v>
      </c>
      <c r="AO36">
        <v>0</v>
      </c>
      <c r="AP36">
        <v>3.0743999999999998</v>
      </c>
      <c r="AQ36">
        <v>65.207999999999998</v>
      </c>
      <c r="AR36">
        <v>3.3119999999999998</v>
      </c>
      <c r="AS36">
        <v>6.0533999999999999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76.587096000000003</v>
      </c>
      <c r="BA36">
        <f t="shared" si="1"/>
        <v>2931.3947999999996</v>
      </c>
      <c r="BB36">
        <v>33</v>
      </c>
      <c r="BD36">
        <v>5.33</v>
      </c>
      <c r="BE36">
        <v>1.92</v>
      </c>
      <c r="BF36">
        <v>2.21</v>
      </c>
      <c r="BG36">
        <v>1.79</v>
      </c>
      <c r="BH36">
        <v>6.05</v>
      </c>
      <c r="BI36">
        <v>0.84</v>
      </c>
      <c r="BJ36">
        <v>0.42</v>
      </c>
      <c r="BK36">
        <v>1.84</v>
      </c>
      <c r="BL36">
        <v>0.97</v>
      </c>
      <c r="BM36">
        <v>0</v>
      </c>
      <c r="BN36">
        <v>2.34</v>
      </c>
      <c r="BO36">
        <v>3.77</v>
      </c>
      <c r="BP36">
        <v>0.26</v>
      </c>
      <c r="BQ36">
        <v>2</v>
      </c>
      <c r="BR36">
        <v>1.0900000000000001</v>
      </c>
      <c r="BS36">
        <v>1.64</v>
      </c>
      <c r="BT36">
        <v>2.9693719999999999</v>
      </c>
      <c r="BU36">
        <v>1.342031</v>
      </c>
      <c r="BV36">
        <v>2.4385400000000002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3.4356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4.2945000000000002</v>
      </c>
      <c r="CP36">
        <v>4.2584999999999997</v>
      </c>
      <c r="CQ36">
        <v>3.5429620000000002</v>
      </c>
      <c r="CR36">
        <v>0.83592</v>
      </c>
      <c r="CS36">
        <v>2.79379</v>
      </c>
      <c r="CT36">
        <v>0</v>
      </c>
      <c r="CU36">
        <v>0</v>
      </c>
      <c r="CV36">
        <v>0.70279999999999998</v>
      </c>
      <c r="CW36">
        <v>0.49764000000000003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76.587096000000003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685.22619999999995</v>
      </c>
      <c r="L37">
        <v>652.89959999999996</v>
      </c>
      <c r="M37">
        <v>91.759900000000002</v>
      </c>
      <c r="N37">
        <v>119.15625</v>
      </c>
      <c r="O37">
        <v>124.7899</v>
      </c>
      <c r="P37">
        <v>134.42080000000001</v>
      </c>
      <c r="Q37">
        <v>21.5626</v>
      </c>
      <c r="R37">
        <v>41.7316</v>
      </c>
      <c r="S37">
        <v>26.042400000000001</v>
      </c>
      <c r="T37">
        <v>0</v>
      </c>
      <c r="U37">
        <v>348.97500000000002</v>
      </c>
      <c r="V37">
        <v>20.625399999999999</v>
      </c>
      <c r="W37">
        <v>46.399079999999998</v>
      </c>
      <c r="X37">
        <v>98.34</v>
      </c>
      <c r="Y37">
        <v>0</v>
      </c>
      <c r="Z37">
        <v>1.1000000000000001</v>
      </c>
      <c r="AA37">
        <v>17.774999999999999</v>
      </c>
      <c r="AB37">
        <v>26.372</v>
      </c>
      <c r="AC37">
        <v>30.112666000000001</v>
      </c>
      <c r="AD37">
        <v>0</v>
      </c>
      <c r="AE37">
        <v>34.022399999999998</v>
      </c>
      <c r="AF37">
        <v>18.288</v>
      </c>
      <c r="AG37">
        <v>44.924799999999998</v>
      </c>
      <c r="AH37">
        <v>58.62</v>
      </c>
      <c r="AI37">
        <v>0</v>
      </c>
      <c r="AJ37">
        <v>0</v>
      </c>
      <c r="AK37">
        <v>26.3</v>
      </c>
      <c r="AL37">
        <v>2.7888000000000002</v>
      </c>
      <c r="AM37">
        <v>0</v>
      </c>
      <c r="AN37">
        <v>0.70523999999999998</v>
      </c>
      <c r="AO37">
        <v>0</v>
      </c>
      <c r="AP37">
        <v>3.0743999999999998</v>
      </c>
      <c r="AQ37">
        <v>65.207999999999998</v>
      </c>
      <c r="AR37">
        <v>3.3119999999999998</v>
      </c>
      <c r="AS37">
        <v>6.0533999999999999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76.354696000000004</v>
      </c>
      <c r="BA37">
        <f t="shared" si="1"/>
        <v>2841.9369319999987</v>
      </c>
      <c r="BB37">
        <v>34</v>
      </c>
      <c r="BD37">
        <v>5.33</v>
      </c>
      <c r="BE37">
        <v>1.92</v>
      </c>
      <c r="BF37">
        <v>2.21</v>
      </c>
      <c r="BG37">
        <v>1.79</v>
      </c>
      <c r="BH37">
        <v>6.05</v>
      </c>
      <c r="BI37">
        <v>0.84</v>
      </c>
      <c r="BJ37">
        <v>0.42</v>
      </c>
      <c r="BK37">
        <v>1.84</v>
      </c>
      <c r="BL37">
        <v>0.97</v>
      </c>
      <c r="BM37">
        <v>0</v>
      </c>
      <c r="BN37">
        <v>2.34</v>
      </c>
      <c r="BO37">
        <v>3.77</v>
      </c>
      <c r="BP37">
        <v>0.26</v>
      </c>
      <c r="BQ37">
        <v>2</v>
      </c>
      <c r="BR37">
        <v>1.0900000000000001</v>
      </c>
      <c r="BS37">
        <v>1.64</v>
      </c>
      <c r="BT37">
        <v>2.9693719999999999</v>
      </c>
      <c r="BU37">
        <v>1.342031</v>
      </c>
      <c r="BV37">
        <v>2.4385400000000002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3.4356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4.2945000000000002</v>
      </c>
      <c r="CP37">
        <v>4.2584999999999997</v>
      </c>
      <c r="CQ37">
        <v>3.5429620000000002</v>
      </c>
      <c r="CR37">
        <v>0.83592</v>
      </c>
      <c r="CS37">
        <v>2.79379</v>
      </c>
      <c r="CT37">
        <v>0</v>
      </c>
      <c r="CU37">
        <v>0</v>
      </c>
      <c r="CV37">
        <v>0.47039999999999998</v>
      </c>
      <c r="CW37">
        <v>0.49764000000000003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76.354696000000004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685.22619999999995</v>
      </c>
      <c r="L38">
        <v>652.89959999999996</v>
      </c>
      <c r="M38">
        <v>91.759900000000002</v>
      </c>
      <c r="N38">
        <v>119.15625</v>
      </c>
      <c r="O38">
        <v>124.7899</v>
      </c>
      <c r="P38">
        <v>134.42080000000001</v>
      </c>
      <c r="Q38">
        <v>21.5626</v>
      </c>
      <c r="R38">
        <v>41.7316</v>
      </c>
      <c r="S38">
        <v>26.042400000000001</v>
      </c>
      <c r="T38">
        <v>0</v>
      </c>
      <c r="U38">
        <v>348.97500000000002</v>
      </c>
      <c r="V38">
        <v>20.625399999999999</v>
      </c>
      <c r="W38">
        <v>46.399079999999998</v>
      </c>
      <c r="X38">
        <v>98.34</v>
      </c>
      <c r="Y38">
        <v>0</v>
      </c>
      <c r="Z38">
        <v>0</v>
      </c>
      <c r="AA38">
        <v>3.7919999999999998</v>
      </c>
      <c r="AB38">
        <v>12.492000000000001</v>
      </c>
      <c r="AC38">
        <v>20.074670999999999</v>
      </c>
      <c r="AD38">
        <v>0</v>
      </c>
      <c r="AE38">
        <v>34.022399999999998</v>
      </c>
      <c r="AF38">
        <v>18.288</v>
      </c>
      <c r="AG38">
        <v>44.924799999999998</v>
      </c>
      <c r="AH38">
        <v>39.08</v>
      </c>
      <c r="AI38">
        <v>0</v>
      </c>
      <c r="AJ38">
        <v>0</v>
      </c>
      <c r="AK38">
        <v>26.3</v>
      </c>
      <c r="AL38">
        <v>2.7888000000000002</v>
      </c>
      <c r="AM38">
        <v>0</v>
      </c>
      <c r="AN38">
        <v>0.70523999999999998</v>
      </c>
      <c r="AO38">
        <v>0</v>
      </c>
      <c r="AP38">
        <v>3.0743999999999998</v>
      </c>
      <c r="AQ38">
        <v>65.207999999999998</v>
      </c>
      <c r="AR38">
        <v>3.3119999999999998</v>
      </c>
      <c r="AS38">
        <v>6.0533999999999999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76.197896</v>
      </c>
      <c r="BA38">
        <f t="shared" si="1"/>
        <v>2783.2391369999991</v>
      </c>
      <c r="BB38">
        <v>35</v>
      </c>
      <c r="BD38">
        <v>5.33</v>
      </c>
      <c r="BE38">
        <v>1.92</v>
      </c>
      <c r="BF38">
        <v>2.21</v>
      </c>
      <c r="BG38">
        <v>1.79</v>
      </c>
      <c r="BH38">
        <v>6.05</v>
      </c>
      <c r="BI38">
        <v>0.84</v>
      </c>
      <c r="BJ38">
        <v>0.42</v>
      </c>
      <c r="BK38">
        <v>1.84</v>
      </c>
      <c r="BL38">
        <v>0.97</v>
      </c>
      <c r="BM38">
        <v>0</v>
      </c>
      <c r="BN38">
        <v>2.34</v>
      </c>
      <c r="BO38">
        <v>3.77</v>
      </c>
      <c r="BP38">
        <v>0.26</v>
      </c>
      <c r="BQ38">
        <v>2</v>
      </c>
      <c r="BR38">
        <v>1.0900000000000001</v>
      </c>
      <c r="BS38">
        <v>1.64</v>
      </c>
      <c r="BT38">
        <v>2.9693719999999999</v>
      </c>
      <c r="BU38">
        <v>1.342031</v>
      </c>
      <c r="BV38">
        <v>2.4385400000000002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3.4356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4.2945000000000002</v>
      </c>
      <c r="CP38">
        <v>4.2584999999999997</v>
      </c>
      <c r="CQ38">
        <v>3.5429620000000002</v>
      </c>
      <c r="CR38">
        <v>0.83592</v>
      </c>
      <c r="CS38">
        <v>2.79379</v>
      </c>
      <c r="CT38">
        <v>0</v>
      </c>
      <c r="CU38">
        <v>0</v>
      </c>
      <c r="CV38">
        <v>0.31359999999999999</v>
      </c>
      <c r="CW38">
        <v>0.49764000000000003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76.197896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685.22619999999995</v>
      </c>
      <c r="L39">
        <v>652.89959999999996</v>
      </c>
      <c r="M39">
        <v>91.759900000000002</v>
      </c>
      <c r="N39">
        <v>119.15625</v>
      </c>
      <c r="O39">
        <v>124.7899</v>
      </c>
      <c r="P39">
        <v>134.42080000000001</v>
      </c>
      <c r="Q39">
        <v>21.5626</v>
      </c>
      <c r="R39">
        <v>41.7316</v>
      </c>
      <c r="S39">
        <v>26.042400000000001</v>
      </c>
      <c r="T39">
        <v>0</v>
      </c>
      <c r="U39">
        <v>348.97500000000002</v>
      </c>
      <c r="V39">
        <v>20.625399999999999</v>
      </c>
      <c r="W39">
        <v>46.399079999999998</v>
      </c>
      <c r="X39">
        <v>98.34</v>
      </c>
      <c r="Y39">
        <v>0</v>
      </c>
      <c r="Z39">
        <v>0</v>
      </c>
      <c r="AA39">
        <v>0</v>
      </c>
      <c r="AB39">
        <v>4.1639999999999997</v>
      </c>
      <c r="AC39">
        <v>9.4996799999999997</v>
      </c>
      <c r="AD39">
        <v>0</v>
      </c>
      <c r="AE39">
        <v>17.011199999999999</v>
      </c>
      <c r="AF39">
        <v>9.1440000000000001</v>
      </c>
      <c r="AG39">
        <v>44.924799999999998</v>
      </c>
      <c r="AH39">
        <v>19.54</v>
      </c>
      <c r="AI39">
        <v>0</v>
      </c>
      <c r="AJ39">
        <v>0</v>
      </c>
      <c r="AK39">
        <v>26.3</v>
      </c>
      <c r="AL39">
        <v>2.7888000000000002</v>
      </c>
      <c r="AM39">
        <v>0</v>
      </c>
      <c r="AN39">
        <v>0.70523999999999998</v>
      </c>
      <c r="AO39">
        <v>0</v>
      </c>
      <c r="AP39">
        <v>2.5619999999999998</v>
      </c>
      <c r="AQ39">
        <v>65.207999999999998</v>
      </c>
      <c r="AR39">
        <v>3.3119999999999998</v>
      </c>
      <c r="AS39">
        <v>6.0533999999999999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76.04109600000001</v>
      </c>
      <c r="BA39">
        <f t="shared" si="1"/>
        <v>2714.1797459999989</v>
      </c>
      <c r="BB39">
        <v>36</v>
      </c>
      <c r="BD39">
        <v>5.33</v>
      </c>
      <c r="BE39">
        <v>1.92</v>
      </c>
      <c r="BF39">
        <v>2.21</v>
      </c>
      <c r="BG39">
        <v>1.79</v>
      </c>
      <c r="BH39">
        <v>6.05</v>
      </c>
      <c r="BI39">
        <v>0.84</v>
      </c>
      <c r="BJ39">
        <v>0.42</v>
      </c>
      <c r="BK39">
        <v>1.84</v>
      </c>
      <c r="BL39">
        <v>0.97</v>
      </c>
      <c r="BM39">
        <v>0</v>
      </c>
      <c r="BN39">
        <v>2.34</v>
      </c>
      <c r="BO39">
        <v>3.77</v>
      </c>
      <c r="BP39">
        <v>0.26</v>
      </c>
      <c r="BQ39">
        <v>2</v>
      </c>
      <c r="BR39">
        <v>1.0900000000000001</v>
      </c>
      <c r="BS39">
        <v>1.64</v>
      </c>
      <c r="BT39">
        <v>2.9693719999999999</v>
      </c>
      <c r="BU39">
        <v>1.342031</v>
      </c>
      <c r="BV39">
        <v>2.4385400000000002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3.4356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4.2945000000000002</v>
      </c>
      <c r="CP39">
        <v>4.2584999999999997</v>
      </c>
      <c r="CQ39">
        <v>3.5429620000000002</v>
      </c>
      <c r="CR39">
        <v>0.83592</v>
      </c>
      <c r="CS39">
        <v>2.79379</v>
      </c>
      <c r="CT39">
        <v>0</v>
      </c>
      <c r="CU39">
        <v>0</v>
      </c>
      <c r="CV39">
        <v>0.15679999999999999</v>
      </c>
      <c r="CW39">
        <v>0.49764000000000003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76.04109600000001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685.22619999999995</v>
      </c>
      <c r="L40">
        <v>652.89959999999996</v>
      </c>
      <c r="M40">
        <v>91.759900000000002</v>
      </c>
      <c r="N40">
        <v>119.15625</v>
      </c>
      <c r="O40">
        <v>124.7899</v>
      </c>
      <c r="P40">
        <v>134.42080000000001</v>
      </c>
      <c r="Q40">
        <v>21.5626</v>
      </c>
      <c r="R40">
        <v>41.7316</v>
      </c>
      <c r="S40">
        <v>26.042400000000001</v>
      </c>
      <c r="T40">
        <v>0</v>
      </c>
      <c r="U40">
        <v>348.97500000000002</v>
      </c>
      <c r="V40">
        <v>20.625399999999999</v>
      </c>
      <c r="W40">
        <v>46.399079999999998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17.011199999999999</v>
      </c>
      <c r="AF40">
        <v>9.1440000000000001</v>
      </c>
      <c r="AG40">
        <v>44.924799999999998</v>
      </c>
      <c r="AH40">
        <v>19.54</v>
      </c>
      <c r="AI40">
        <v>0</v>
      </c>
      <c r="AJ40">
        <v>0</v>
      </c>
      <c r="AK40">
        <v>26.3</v>
      </c>
      <c r="AL40">
        <v>2.7888000000000002</v>
      </c>
      <c r="AM40">
        <v>0</v>
      </c>
      <c r="AN40">
        <v>0.70523999999999998</v>
      </c>
      <c r="AO40">
        <v>0</v>
      </c>
      <c r="AP40">
        <v>2.5619999999999998</v>
      </c>
      <c r="AQ40">
        <v>65.207999999999998</v>
      </c>
      <c r="AR40">
        <v>3.3119999999999998</v>
      </c>
      <c r="AS40">
        <v>6.0533999999999999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76.04109600000001</v>
      </c>
      <c r="BA40">
        <f t="shared" si="1"/>
        <v>2700.5160659999988</v>
      </c>
      <c r="BB40">
        <v>37</v>
      </c>
      <c r="BD40">
        <v>5.33</v>
      </c>
      <c r="BE40">
        <v>1.92</v>
      </c>
      <c r="BF40">
        <v>2.21</v>
      </c>
      <c r="BG40">
        <v>1.79</v>
      </c>
      <c r="BH40">
        <v>6.05</v>
      </c>
      <c r="BI40">
        <v>0.84</v>
      </c>
      <c r="BJ40">
        <v>0.42</v>
      </c>
      <c r="BK40">
        <v>1.84</v>
      </c>
      <c r="BL40">
        <v>0.97</v>
      </c>
      <c r="BM40">
        <v>0</v>
      </c>
      <c r="BN40">
        <v>2.34</v>
      </c>
      <c r="BO40">
        <v>3.77</v>
      </c>
      <c r="BP40">
        <v>0.26</v>
      </c>
      <c r="BQ40">
        <v>2</v>
      </c>
      <c r="BR40">
        <v>1.0900000000000001</v>
      </c>
      <c r="BS40">
        <v>1.64</v>
      </c>
      <c r="BT40">
        <v>2.9693719999999999</v>
      </c>
      <c r="BU40">
        <v>1.342031</v>
      </c>
      <c r="BV40">
        <v>2.4385400000000002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3.4356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4.2945000000000002</v>
      </c>
      <c r="CP40">
        <v>4.2584999999999997</v>
      </c>
      <c r="CQ40">
        <v>3.5429620000000002</v>
      </c>
      <c r="CR40">
        <v>0.83592</v>
      </c>
      <c r="CS40">
        <v>2.79379</v>
      </c>
      <c r="CT40">
        <v>0</v>
      </c>
      <c r="CU40">
        <v>0</v>
      </c>
      <c r="CV40">
        <v>0.15679999999999999</v>
      </c>
      <c r="CW40">
        <v>0.49764000000000003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76.04109600000001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685.22619999999995</v>
      </c>
      <c r="L41">
        <v>652.89959999999996</v>
      </c>
      <c r="M41">
        <v>91.759900000000002</v>
      </c>
      <c r="N41">
        <v>119.15625</v>
      </c>
      <c r="O41">
        <v>124.7899</v>
      </c>
      <c r="P41">
        <v>134.42080000000001</v>
      </c>
      <c r="Q41">
        <v>21.5626</v>
      </c>
      <c r="R41">
        <v>41.7316</v>
      </c>
      <c r="S41">
        <v>26.042400000000001</v>
      </c>
      <c r="T41">
        <v>0</v>
      </c>
      <c r="U41">
        <v>348.97500000000002</v>
      </c>
      <c r="V41">
        <v>20.625399999999999</v>
      </c>
      <c r="W41">
        <v>46.399079999999998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16.479600000000001</v>
      </c>
      <c r="AF41">
        <v>9.1440000000000001</v>
      </c>
      <c r="AG41">
        <v>44.924799999999998</v>
      </c>
      <c r="AH41">
        <v>7.8159999999999998</v>
      </c>
      <c r="AI41">
        <v>0</v>
      </c>
      <c r="AJ41">
        <v>0</v>
      </c>
      <c r="AK41">
        <v>26.3</v>
      </c>
      <c r="AL41">
        <v>2.7888000000000002</v>
      </c>
      <c r="AM41">
        <v>0</v>
      </c>
      <c r="AN41">
        <v>0.70523999999999998</v>
      </c>
      <c r="AO41">
        <v>0</v>
      </c>
      <c r="AP41">
        <v>0.51239999999999997</v>
      </c>
      <c r="AQ41">
        <v>65.207999999999998</v>
      </c>
      <c r="AR41">
        <v>3.3119999999999998</v>
      </c>
      <c r="AS41">
        <v>8.0711999999999993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75.945896000000005</v>
      </c>
      <c r="BA41">
        <f t="shared" si="1"/>
        <v>2688.1334659999993</v>
      </c>
      <c r="BB41">
        <v>38</v>
      </c>
      <c r="BD41">
        <v>5.33</v>
      </c>
      <c r="BE41">
        <v>1.92</v>
      </c>
      <c r="BF41">
        <v>2.21</v>
      </c>
      <c r="BG41">
        <v>1.79</v>
      </c>
      <c r="BH41">
        <v>6.05</v>
      </c>
      <c r="BI41">
        <v>0.84</v>
      </c>
      <c r="BJ41">
        <v>0.42</v>
      </c>
      <c r="BK41">
        <v>1.84</v>
      </c>
      <c r="BL41">
        <v>0.97</v>
      </c>
      <c r="BM41">
        <v>0</v>
      </c>
      <c r="BN41">
        <v>2.34</v>
      </c>
      <c r="BO41">
        <v>3.77</v>
      </c>
      <c r="BP41">
        <v>0.26</v>
      </c>
      <c r="BQ41">
        <v>2</v>
      </c>
      <c r="BR41">
        <v>1.0900000000000001</v>
      </c>
      <c r="BS41">
        <v>1.64</v>
      </c>
      <c r="BT41">
        <v>2.9693719999999999</v>
      </c>
      <c r="BU41">
        <v>1.342031</v>
      </c>
      <c r="BV41">
        <v>2.4385400000000002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3.4356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4.2945000000000002</v>
      </c>
      <c r="CP41">
        <v>4.2584999999999997</v>
      </c>
      <c r="CQ41">
        <v>3.5429620000000002</v>
      </c>
      <c r="CR41">
        <v>0.83592</v>
      </c>
      <c r="CS41">
        <v>2.79379</v>
      </c>
      <c r="CT41">
        <v>0</v>
      </c>
      <c r="CU41">
        <v>0</v>
      </c>
      <c r="CV41">
        <v>6.1600000000000002E-2</v>
      </c>
      <c r="CW41">
        <v>0.49764000000000003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75.945896000000005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685.22619999999995</v>
      </c>
      <c r="L42">
        <v>652.89959999999996</v>
      </c>
      <c r="M42">
        <v>91.759900000000002</v>
      </c>
      <c r="N42">
        <v>119.15625</v>
      </c>
      <c r="O42">
        <v>124.7899</v>
      </c>
      <c r="P42">
        <v>134.42080000000001</v>
      </c>
      <c r="Q42">
        <v>21.5626</v>
      </c>
      <c r="R42">
        <v>41.7316</v>
      </c>
      <c r="S42">
        <v>26.042400000000001</v>
      </c>
      <c r="T42">
        <v>0</v>
      </c>
      <c r="U42">
        <v>348.97500000000002</v>
      </c>
      <c r="V42">
        <v>20.625399999999999</v>
      </c>
      <c r="W42">
        <v>46.399079999999998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9.1440000000000001</v>
      </c>
      <c r="AG42">
        <v>44.924799999999998</v>
      </c>
      <c r="AH42">
        <v>0</v>
      </c>
      <c r="AI42">
        <v>0</v>
      </c>
      <c r="AJ42">
        <v>0</v>
      </c>
      <c r="AK42">
        <v>26.3</v>
      </c>
      <c r="AL42">
        <v>2.7888000000000002</v>
      </c>
      <c r="AM42">
        <v>0</v>
      </c>
      <c r="AN42">
        <v>0.70523999999999998</v>
      </c>
      <c r="AO42">
        <v>0</v>
      </c>
      <c r="AP42">
        <v>0.51239999999999997</v>
      </c>
      <c r="AQ42">
        <v>65.207999999999998</v>
      </c>
      <c r="AR42">
        <v>30.911999999999999</v>
      </c>
      <c r="AS42">
        <v>8.0711999999999993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75.914296000000007</v>
      </c>
      <c r="BA42">
        <f t="shared" si="1"/>
        <v>2691.4062659999991</v>
      </c>
      <c r="BB42">
        <v>39</v>
      </c>
      <c r="BD42">
        <v>5.33</v>
      </c>
      <c r="BE42">
        <v>1.92</v>
      </c>
      <c r="BF42">
        <v>2.21</v>
      </c>
      <c r="BG42">
        <v>1.79</v>
      </c>
      <c r="BH42">
        <v>6.05</v>
      </c>
      <c r="BI42">
        <v>0.86</v>
      </c>
      <c r="BJ42">
        <v>0.43</v>
      </c>
      <c r="BK42">
        <v>1.84</v>
      </c>
      <c r="BL42">
        <v>0.97</v>
      </c>
      <c r="BM42">
        <v>0</v>
      </c>
      <c r="BN42">
        <v>2.34</v>
      </c>
      <c r="BO42">
        <v>3.77</v>
      </c>
      <c r="BP42">
        <v>0.26</v>
      </c>
      <c r="BQ42">
        <v>2</v>
      </c>
      <c r="BR42">
        <v>1.0900000000000001</v>
      </c>
      <c r="BS42">
        <v>1.64</v>
      </c>
      <c r="BT42">
        <v>2.9693719999999999</v>
      </c>
      <c r="BU42">
        <v>1.342031</v>
      </c>
      <c r="BV42">
        <v>2.4385400000000002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3.4356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4.2945000000000002</v>
      </c>
      <c r="CP42">
        <v>4.2584999999999997</v>
      </c>
      <c r="CQ42">
        <v>3.5429620000000002</v>
      </c>
      <c r="CR42">
        <v>0.83592</v>
      </c>
      <c r="CS42">
        <v>2.79379</v>
      </c>
      <c r="CT42">
        <v>0</v>
      </c>
      <c r="CU42">
        <v>0</v>
      </c>
      <c r="CV42">
        <v>0</v>
      </c>
      <c r="CW42">
        <v>0.49764000000000003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75.914296000000007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685.22619999999995</v>
      </c>
      <c r="L43">
        <v>652.89959999999996</v>
      </c>
      <c r="M43">
        <v>91.759900000000002</v>
      </c>
      <c r="N43">
        <v>119.15625</v>
      </c>
      <c r="O43">
        <v>124.7899</v>
      </c>
      <c r="P43">
        <v>134.42080000000001</v>
      </c>
      <c r="Q43">
        <v>21.5626</v>
      </c>
      <c r="R43">
        <v>41.7316</v>
      </c>
      <c r="S43">
        <v>26.042400000000001</v>
      </c>
      <c r="T43">
        <v>0</v>
      </c>
      <c r="U43">
        <v>348.97500000000002</v>
      </c>
      <c r="V43">
        <v>20.625399999999999</v>
      </c>
      <c r="W43">
        <v>46.399079999999998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9.1440000000000001</v>
      </c>
      <c r="AG43">
        <v>44.924799999999998</v>
      </c>
      <c r="AH43">
        <v>0</v>
      </c>
      <c r="AI43">
        <v>0</v>
      </c>
      <c r="AJ43">
        <v>0</v>
      </c>
      <c r="AK43">
        <v>26.3</v>
      </c>
      <c r="AL43">
        <v>2.7888000000000002</v>
      </c>
      <c r="AM43">
        <v>0</v>
      </c>
      <c r="AN43">
        <v>0.70523999999999998</v>
      </c>
      <c r="AO43">
        <v>0</v>
      </c>
      <c r="AP43">
        <v>1.2809999999999999</v>
      </c>
      <c r="AQ43">
        <v>48.905999999999999</v>
      </c>
      <c r="AR43">
        <v>30.911999999999999</v>
      </c>
      <c r="AS43">
        <v>8.0711999999999993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75.914296000000007</v>
      </c>
      <c r="BA43">
        <f t="shared" si="1"/>
        <v>2675.8728659999988</v>
      </c>
      <c r="BB43">
        <v>40</v>
      </c>
      <c r="BD43">
        <v>5.33</v>
      </c>
      <c r="BE43">
        <v>1.92</v>
      </c>
      <c r="BF43">
        <v>2.21</v>
      </c>
      <c r="BG43">
        <v>1.79</v>
      </c>
      <c r="BH43">
        <v>6.05</v>
      </c>
      <c r="BI43">
        <v>0.86</v>
      </c>
      <c r="BJ43">
        <v>0.43</v>
      </c>
      <c r="BK43">
        <v>1.84</v>
      </c>
      <c r="BL43">
        <v>0.97</v>
      </c>
      <c r="BM43">
        <v>0</v>
      </c>
      <c r="BN43">
        <v>2.34</v>
      </c>
      <c r="BO43">
        <v>3.77</v>
      </c>
      <c r="BP43">
        <v>0.26</v>
      </c>
      <c r="BQ43">
        <v>2</v>
      </c>
      <c r="BR43">
        <v>1.0900000000000001</v>
      </c>
      <c r="BS43">
        <v>1.64</v>
      </c>
      <c r="BT43">
        <v>2.9693719999999999</v>
      </c>
      <c r="BU43">
        <v>1.342031</v>
      </c>
      <c r="BV43">
        <v>2.4385400000000002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3.4356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4.2945000000000002</v>
      </c>
      <c r="CP43">
        <v>4.2584999999999997</v>
      </c>
      <c r="CQ43">
        <v>3.5429620000000002</v>
      </c>
      <c r="CR43">
        <v>0.83592</v>
      </c>
      <c r="CS43">
        <v>2.79379</v>
      </c>
      <c r="CT43">
        <v>0</v>
      </c>
      <c r="CU43">
        <v>0</v>
      </c>
      <c r="CV43">
        <v>0</v>
      </c>
      <c r="CW43">
        <v>0.49764000000000003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75.914296000000007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685.22619999999995</v>
      </c>
      <c r="L44">
        <v>652.89959999999996</v>
      </c>
      <c r="M44">
        <v>91.759900000000002</v>
      </c>
      <c r="N44">
        <v>119.15625</v>
      </c>
      <c r="O44">
        <v>124.7899</v>
      </c>
      <c r="P44">
        <v>134.42080000000001</v>
      </c>
      <c r="Q44">
        <v>21.5626</v>
      </c>
      <c r="R44">
        <v>41.7316</v>
      </c>
      <c r="S44">
        <v>26.042400000000001</v>
      </c>
      <c r="T44">
        <v>0</v>
      </c>
      <c r="U44">
        <v>348.97500000000002</v>
      </c>
      <c r="V44">
        <v>20.625399999999999</v>
      </c>
      <c r="W44">
        <v>46.399079999999998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9.1440000000000001</v>
      </c>
      <c r="AG44">
        <v>44.924799999999998</v>
      </c>
      <c r="AH44">
        <v>0</v>
      </c>
      <c r="AI44">
        <v>0</v>
      </c>
      <c r="AJ44">
        <v>0</v>
      </c>
      <c r="AK44">
        <v>26.3</v>
      </c>
      <c r="AL44">
        <v>2.7888000000000002</v>
      </c>
      <c r="AM44">
        <v>0</v>
      </c>
      <c r="AN44">
        <v>0.70523999999999998</v>
      </c>
      <c r="AO44">
        <v>0</v>
      </c>
      <c r="AP44">
        <v>1.2809999999999999</v>
      </c>
      <c r="AQ44">
        <v>31.68</v>
      </c>
      <c r="AR44">
        <v>4.4160000000000004</v>
      </c>
      <c r="AS44">
        <v>8.0711999999999993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75.97429600000001</v>
      </c>
      <c r="BA44">
        <f t="shared" si="1"/>
        <v>2632.210865999999</v>
      </c>
      <c r="BB44">
        <v>41</v>
      </c>
      <c r="BD44">
        <v>5.33</v>
      </c>
      <c r="BE44">
        <v>1.92</v>
      </c>
      <c r="BF44">
        <v>2.21</v>
      </c>
      <c r="BG44">
        <v>1.79</v>
      </c>
      <c r="BH44">
        <v>6.05</v>
      </c>
      <c r="BI44">
        <v>0.9</v>
      </c>
      <c r="BJ44">
        <v>0.45</v>
      </c>
      <c r="BK44">
        <v>1.84</v>
      </c>
      <c r="BL44">
        <v>0.97</v>
      </c>
      <c r="BM44">
        <v>0</v>
      </c>
      <c r="BN44">
        <v>2.34</v>
      </c>
      <c r="BO44">
        <v>3.77</v>
      </c>
      <c r="BP44">
        <v>0.26</v>
      </c>
      <c r="BQ44">
        <v>2</v>
      </c>
      <c r="BR44">
        <v>1.0900000000000001</v>
      </c>
      <c r="BS44">
        <v>1.64</v>
      </c>
      <c r="BT44">
        <v>2.9693719999999999</v>
      </c>
      <c r="BU44">
        <v>1.342031</v>
      </c>
      <c r="BV44">
        <v>2.4385400000000002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3.4356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4.2945000000000002</v>
      </c>
      <c r="CP44">
        <v>4.2584999999999997</v>
      </c>
      <c r="CQ44">
        <v>3.5429620000000002</v>
      </c>
      <c r="CR44">
        <v>0.83592</v>
      </c>
      <c r="CS44">
        <v>2.79379</v>
      </c>
      <c r="CT44">
        <v>0</v>
      </c>
      <c r="CU44">
        <v>0</v>
      </c>
      <c r="CV44">
        <v>0</v>
      </c>
      <c r="CW44">
        <v>0.49764000000000003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75.97429600000001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685.22619999999995</v>
      </c>
      <c r="L45">
        <v>652.89959999999996</v>
      </c>
      <c r="M45">
        <v>91.759900000000002</v>
      </c>
      <c r="N45">
        <v>119.15625</v>
      </c>
      <c r="O45">
        <v>124.7899</v>
      </c>
      <c r="P45">
        <v>134.42080000000001</v>
      </c>
      <c r="Q45">
        <v>21.5626</v>
      </c>
      <c r="R45">
        <v>41.7316</v>
      </c>
      <c r="S45">
        <v>26.042400000000001</v>
      </c>
      <c r="T45">
        <v>0</v>
      </c>
      <c r="U45">
        <v>348.97500000000002</v>
      </c>
      <c r="V45">
        <v>20.625399999999999</v>
      </c>
      <c r="W45">
        <v>46.399079999999998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9.1440000000000001</v>
      </c>
      <c r="AG45">
        <v>44.924799999999998</v>
      </c>
      <c r="AH45">
        <v>0</v>
      </c>
      <c r="AI45">
        <v>0</v>
      </c>
      <c r="AJ45">
        <v>0</v>
      </c>
      <c r="AK45">
        <v>26.3</v>
      </c>
      <c r="AL45">
        <v>2.7888000000000002</v>
      </c>
      <c r="AM45">
        <v>0</v>
      </c>
      <c r="AN45">
        <v>0.70523999999999998</v>
      </c>
      <c r="AO45">
        <v>0</v>
      </c>
      <c r="AP45">
        <v>1.2809999999999999</v>
      </c>
      <c r="AQ45">
        <v>16.302</v>
      </c>
      <c r="AR45">
        <v>4.4160000000000004</v>
      </c>
      <c r="AS45">
        <v>16.680479999999999</v>
      </c>
      <c r="AT45">
        <v>13.803515000000001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75.984296000000015</v>
      </c>
      <c r="BA45">
        <f t="shared" si="1"/>
        <v>2624.2588609999998</v>
      </c>
      <c r="BB45">
        <v>42</v>
      </c>
      <c r="BD45">
        <v>5.33</v>
      </c>
      <c r="BE45">
        <v>1.92</v>
      </c>
      <c r="BF45">
        <v>2.21</v>
      </c>
      <c r="BG45">
        <v>1.79</v>
      </c>
      <c r="BH45">
        <v>6.05</v>
      </c>
      <c r="BI45">
        <v>0.91</v>
      </c>
      <c r="BJ45">
        <v>0.45</v>
      </c>
      <c r="BK45">
        <v>1.84</v>
      </c>
      <c r="BL45">
        <v>0.97</v>
      </c>
      <c r="BM45">
        <v>0</v>
      </c>
      <c r="BN45">
        <v>2.34</v>
      </c>
      <c r="BO45">
        <v>3.77</v>
      </c>
      <c r="BP45">
        <v>0.26</v>
      </c>
      <c r="BQ45">
        <v>2</v>
      </c>
      <c r="BR45">
        <v>1.0900000000000001</v>
      </c>
      <c r="BS45">
        <v>1.64</v>
      </c>
      <c r="BT45">
        <v>2.9693719999999999</v>
      </c>
      <c r="BU45">
        <v>1.342031</v>
      </c>
      <c r="BV45">
        <v>2.4385400000000002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3.4356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4.2945000000000002</v>
      </c>
      <c r="CP45">
        <v>4.2584999999999997</v>
      </c>
      <c r="CQ45">
        <v>3.5429620000000002</v>
      </c>
      <c r="CR45">
        <v>0.83592</v>
      </c>
      <c r="CS45">
        <v>2.79379</v>
      </c>
      <c r="CT45">
        <v>0</v>
      </c>
      <c r="CU45">
        <v>0</v>
      </c>
      <c r="CV45">
        <v>0</v>
      </c>
      <c r="CW45">
        <v>0.49764000000000003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75.984296000000015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685.22619999999995</v>
      </c>
      <c r="L46">
        <v>652.89959999999996</v>
      </c>
      <c r="M46">
        <v>91.759900000000002</v>
      </c>
      <c r="N46">
        <v>119.15625</v>
      </c>
      <c r="O46">
        <v>124.7899</v>
      </c>
      <c r="P46">
        <v>134.42080000000001</v>
      </c>
      <c r="Q46">
        <v>21.5626</v>
      </c>
      <c r="R46">
        <v>41.7316</v>
      </c>
      <c r="S46">
        <v>26.042400000000001</v>
      </c>
      <c r="T46">
        <v>0</v>
      </c>
      <c r="U46">
        <v>348.97500000000002</v>
      </c>
      <c r="V46">
        <v>20.625399999999999</v>
      </c>
      <c r="W46">
        <v>46.399079999999998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9.1440000000000001</v>
      </c>
      <c r="AG46">
        <v>44.924799999999998</v>
      </c>
      <c r="AH46">
        <v>0</v>
      </c>
      <c r="AI46">
        <v>0</v>
      </c>
      <c r="AJ46">
        <v>0</v>
      </c>
      <c r="AK46">
        <v>26.3</v>
      </c>
      <c r="AL46">
        <v>2.7888000000000002</v>
      </c>
      <c r="AM46">
        <v>0</v>
      </c>
      <c r="AN46">
        <v>0.70523999999999998</v>
      </c>
      <c r="AO46">
        <v>0</v>
      </c>
      <c r="AP46">
        <v>1.2809999999999999</v>
      </c>
      <c r="AQ46">
        <v>0</v>
      </c>
      <c r="AR46">
        <v>4.4160000000000004</v>
      </c>
      <c r="AS46">
        <v>16.680479999999999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75.984296000000015</v>
      </c>
      <c r="BA46">
        <f t="shared" si="1"/>
        <v>2609.1501459999995</v>
      </c>
      <c r="BB46">
        <v>43</v>
      </c>
      <c r="BD46">
        <v>5.33</v>
      </c>
      <c r="BE46">
        <v>1.92</v>
      </c>
      <c r="BF46">
        <v>2.21</v>
      </c>
      <c r="BG46">
        <v>1.79</v>
      </c>
      <c r="BH46">
        <v>6.05</v>
      </c>
      <c r="BI46">
        <v>0.91</v>
      </c>
      <c r="BJ46">
        <v>0.45</v>
      </c>
      <c r="BK46">
        <v>1.84</v>
      </c>
      <c r="BL46">
        <v>0.97</v>
      </c>
      <c r="BM46">
        <v>0</v>
      </c>
      <c r="BN46">
        <v>2.34</v>
      </c>
      <c r="BO46">
        <v>3.77</v>
      </c>
      <c r="BP46">
        <v>0.26</v>
      </c>
      <c r="BQ46">
        <v>2</v>
      </c>
      <c r="BR46">
        <v>1.0900000000000001</v>
      </c>
      <c r="BS46">
        <v>1.64</v>
      </c>
      <c r="BT46">
        <v>2.9693719999999999</v>
      </c>
      <c r="BU46">
        <v>1.342031</v>
      </c>
      <c r="BV46">
        <v>2.4385400000000002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3.4356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4.2945000000000002</v>
      </c>
      <c r="CP46">
        <v>4.2584999999999997</v>
      </c>
      <c r="CQ46">
        <v>3.5429620000000002</v>
      </c>
      <c r="CR46">
        <v>0.83592</v>
      </c>
      <c r="CS46">
        <v>2.79379</v>
      </c>
      <c r="CT46">
        <v>0</v>
      </c>
      <c r="CU46">
        <v>0</v>
      </c>
      <c r="CV46">
        <v>0</v>
      </c>
      <c r="CW46">
        <v>0.49764000000000003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75.984296000000015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685.22619999999995</v>
      </c>
      <c r="L47">
        <v>652.89959999999996</v>
      </c>
      <c r="M47">
        <v>91.759900000000002</v>
      </c>
      <c r="N47">
        <v>119.15625</v>
      </c>
      <c r="O47">
        <v>124.7899</v>
      </c>
      <c r="P47">
        <v>134.42080000000001</v>
      </c>
      <c r="Q47">
        <v>21.5626</v>
      </c>
      <c r="R47">
        <v>41.7316</v>
      </c>
      <c r="S47">
        <v>26.042400000000001</v>
      </c>
      <c r="T47">
        <v>0</v>
      </c>
      <c r="U47">
        <v>348.97500000000002</v>
      </c>
      <c r="V47">
        <v>20.625399999999999</v>
      </c>
      <c r="W47">
        <v>46.399079999999998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9.1440000000000001</v>
      </c>
      <c r="AG47">
        <v>44.924799999999998</v>
      </c>
      <c r="AH47">
        <v>0</v>
      </c>
      <c r="AI47">
        <v>0</v>
      </c>
      <c r="AJ47">
        <v>0</v>
      </c>
      <c r="AK47">
        <v>26.3</v>
      </c>
      <c r="AL47">
        <v>2.7888000000000002</v>
      </c>
      <c r="AM47">
        <v>0</v>
      </c>
      <c r="AN47">
        <v>0.70523999999999998</v>
      </c>
      <c r="AO47">
        <v>0</v>
      </c>
      <c r="AP47">
        <v>1.2809999999999999</v>
      </c>
      <c r="AQ47">
        <v>0</v>
      </c>
      <c r="AR47">
        <v>4.4160000000000004</v>
      </c>
      <c r="AS47">
        <v>16.680479999999999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75.834296000000009</v>
      </c>
      <c r="BA47">
        <f t="shared" si="1"/>
        <v>2609.0001459999994</v>
      </c>
      <c r="BB47">
        <v>44</v>
      </c>
      <c r="BD47">
        <v>5.33</v>
      </c>
      <c r="BE47">
        <v>1.92</v>
      </c>
      <c r="BF47">
        <v>2.21</v>
      </c>
      <c r="BG47">
        <v>1.79</v>
      </c>
      <c r="BH47">
        <v>6.05</v>
      </c>
      <c r="BI47">
        <v>0.91</v>
      </c>
      <c r="BJ47">
        <v>0.45</v>
      </c>
      <c r="BK47">
        <v>1.84</v>
      </c>
      <c r="BL47">
        <v>0.82</v>
      </c>
      <c r="BM47">
        <v>0</v>
      </c>
      <c r="BN47">
        <v>2.34</v>
      </c>
      <c r="BO47">
        <v>3.77</v>
      </c>
      <c r="BP47">
        <v>0.26</v>
      </c>
      <c r="BQ47">
        <v>2</v>
      </c>
      <c r="BR47">
        <v>1.0900000000000001</v>
      </c>
      <c r="BS47">
        <v>1.64</v>
      </c>
      <c r="BT47">
        <v>2.9693719999999999</v>
      </c>
      <c r="BU47">
        <v>1.342031</v>
      </c>
      <c r="BV47">
        <v>2.4385400000000002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3.4356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4.2945000000000002</v>
      </c>
      <c r="CP47">
        <v>4.2584999999999997</v>
      </c>
      <c r="CQ47">
        <v>3.5429620000000002</v>
      </c>
      <c r="CR47">
        <v>0.83592</v>
      </c>
      <c r="CS47">
        <v>2.79379</v>
      </c>
      <c r="CT47">
        <v>0</v>
      </c>
      <c r="CU47">
        <v>0</v>
      </c>
      <c r="CV47">
        <v>0</v>
      </c>
      <c r="CW47">
        <v>0.49764000000000003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75.834296000000009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685.22619999999995</v>
      </c>
      <c r="L48">
        <v>652.89959999999996</v>
      </c>
      <c r="M48">
        <v>91.759900000000002</v>
      </c>
      <c r="N48">
        <v>119.15625</v>
      </c>
      <c r="O48">
        <v>124.7899</v>
      </c>
      <c r="P48">
        <v>134.42080000000001</v>
      </c>
      <c r="Q48">
        <v>21.5626</v>
      </c>
      <c r="R48">
        <v>41.7316</v>
      </c>
      <c r="S48">
        <v>26.042400000000001</v>
      </c>
      <c r="T48">
        <v>0</v>
      </c>
      <c r="U48">
        <v>348.97500000000002</v>
      </c>
      <c r="V48">
        <v>20.625399999999999</v>
      </c>
      <c r="W48">
        <v>46.399079999999998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9.1440000000000001</v>
      </c>
      <c r="AG48">
        <v>44.924799999999998</v>
      </c>
      <c r="AH48">
        <v>0</v>
      </c>
      <c r="AI48">
        <v>0</v>
      </c>
      <c r="AJ48">
        <v>0</v>
      </c>
      <c r="AK48">
        <v>26.3</v>
      </c>
      <c r="AL48">
        <v>2.7888000000000002</v>
      </c>
      <c r="AM48">
        <v>0</v>
      </c>
      <c r="AN48">
        <v>0.70523999999999998</v>
      </c>
      <c r="AO48">
        <v>0</v>
      </c>
      <c r="AP48">
        <v>1.2809999999999999</v>
      </c>
      <c r="AQ48">
        <v>0</v>
      </c>
      <c r="AR48">
        <v>4.4160000000000004</v>
      </c>
      <c r="AS48">
        <v>16.680479999999999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75.784296000000012</v>
      </c>
      <c r="BA48">
        <f t="shared" si="1"/>
        <v>2608.9501459999992</v>
      </c>
      <c r="BB48">
        <v>45</v>
      </c>
      <c r="BD48">
        <v>5.33</v>
      </c>
      <c r="BE48">
        <v>1.92</v>
      </c>
      <c r="BF48">
        <v>2.21</v>
      </c>
      <c r="BG48">
        <v>1.79</v>
      </c>
      <c r="BH48">
        <v>6.05</v>
      </c>
      <c r="BI48">
        <v>0.91</v>
      </c>
      <c r="BJ48">
        <v>0.45</v>
      </c>
      <c r="BK48">
        <v>1.84</v>
      </c>
      <c r="BL48">
        <v>0.77</v>
      </c>
      <c r="BM48">
        <v>0</v>
      </c>
      <c r="BN48">
        <v>2.34</v>
      </c>
      <c r="BO48">
        <v>3.77</v>
      </c>
      <c r="BP48">
        <v>0.26</v>
      </c>
      <c r="BQ48">
        <v>2</v>
      </c>
      <c r="BR48">
        <v>1.0900000000000001</v>
      </c>
      <c r="BS48">
        <v>1.64</v>
      </c>
      <c r="BT48">
        <v>2.9693719999999999</v>
      </c>
      <c r="BU48">
        <v>1.342031</v>
      </c>
      <c r="BV48">
        <v>2.4385400000000002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3.4356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4.2945000000000002</v>
      </c>
      <c r="CP48">
        <v>4.2584999999999997</v>
      </c>
      <c r="CQ48">
        <v>3.5429620000000002</v>
      </c>
      <c r="CR48">
        <v>0.83592</v>
      </c>
      <c r="CS48">
        <v>2.79379</v>
      </c>
      <c r="CT48">
        <v>0</v>
      </c>
      <c r="CU48">
        <v>0</v>
      </c>
      <c r="CV48">
        <v>0</v>
      </c>
      <c r="CW48">
        <v>0.49764000000000003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75.784296000000012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685.22619999999995</v>
      </c>
      <c r="L49">
        <v>652.89959999999996</v>
      </c>
      <c r="M49">
        <v>91.759900000000002</v>
      </c>
      <c r="N49">
        <v>119.15625</v>
      </c>
      <c r="O49">
        <v>124.7899</v>
      </c>
      <c r="P49">
        <v>134.42080000000001</v>
      </c>
      <c r="Q49">
        <v>21.5626</v>
      </c>
      <c r="R49">
        <v>41.7316</v>
      </c>
      <c r="S49">
        <v>26.042400000000001</v>
      </c>
      <c r="T49">
        <v>0</v>
      </c>
      <c r="U49">
        <v>348.97500000000002</v>
      </c>
      <c r="V49">
        <v>20.625399999999999</v>
      </c>
      <c r="W49">
        <v>46.399079999999998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9.1440000000000001</v>
      </c>
      <c r="AG49">
        <v>44.924799999999998</v>
      </c>
      <c r="AH49">
        <v>0</v>
      </c>
      <c r="AI49">
        <v>0</v>
      </c>
      <c r="AJ49">
        <v>0</v>
      </c>
      <c r="AK49">
        <v>26.3</v>
      </c>
      <c r="AL49">
        <v>2.7888000000000002</v>
      </c>
      <c r="AM49">
        <v>0</v>
      </c>
      <c r="AN49">
        <v>0.70523999999999998</v>
      </c>
      <c r="AO49">
        <v>0</v>
      </c>
      <c r="AP49">
        <v>1.2809999999999999</v>
      </c>
      <c r="AQ49">
        <v>0</v>
      </c>
      <c r="AR49">
        <v>4.4160000000000004</v>
      </c>
      <c r="AS49">
        <v>9.6854399999999998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75.834296000000009</v>
      </c>
      <c r="BA49">
        <f t="shared" si="1"/>
        <v>2602.0051059999996</v>
      </c>
      <c r="BB49">
        <v>46</v>
      </c>
      <c r="BD49">
        <v>5.33</v>
      </c>
      <c r="BE49">
        <v>1.92</v>
      </c>
      <c r="BF49">
        <v>2.21</v>
      </c>
      <c r="BG49">
        <v>1.79</v>
      </c>
      <c r="BH49">
        <v>6.05</v>
      </c>
      <c r="BI49">
        <v>0.91</v>
      </c>
      <c r="BJ49">
        <v>0.45</v>
      </c>
      <c r="BK49">
        <v>1.89</v>
      </c>
      <c r="BL49">
        <v>0.77</v>
      </c>
      <c r="BM49">
        <v>0</v>
      </c>
      <c r="BN49">
        <v>2.34</v>
      </c>
      <c r="BO49">
        <v>3.77</v>
      </c>
      <c r="BP49">
        <v>0.26</v>
      </c>
      <c r="BQ49">
        <v>2</v>
      </c>
      <c r="BR49">
        <v>1.0900000000000001</v>
      </c>
      <c r="BS49">
        <v>1.64</v>
      </c>
      <c r="BT49">
        <v>2.9693719999999999</v>
      </c>
      <c r="BU49">
        <v>1.342031</v>
      </c>
      <c r="BV49">
        <v>2.4385400000000002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3.4356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4.2945000000000002</v>
      </c>
      <c r="CP49">
        <v>4.2584999999999997</v>
      </c>
      <c r="CQ49">
        <v>3.5429620000000002</v>
      </c>
      <c r="CR49">
        <v>0.83592</v>
      </c>
      <c r="CS49">
        <v>2.79379</v>
      </c>
      <c r="CT49">
        <v>0</v>
      </c>
      <c r="CU49">
        <v>0</v>
      </c>
      <c r="CV49">
        <v>0</v>
      </c>
      <c r="CW49">
        <v>0.49764000000000003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75.834296000000009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685.22619999999995</v>
      </c>
      <c r="L50">
        <v>652.89959999999996</v>
      </c>
      <c r="M50">
        <v>91.759900000000002</v>
      </c>
      <c r="N50">
        <v>119.15625</v>
      </c>
      <c r="O50">
        <v>124.7899</v>
      </c>
      <c r="P50">
        <v>134.42080000000001</v>
      </c>
      <c r="Q50">
        <v>21.5626</v>
      </c>
      <c r="R50">
        <v>41.7316</v>
      </c>
      <c r="S50">
        <v>26.042400000000001</v>
      </c>
      <c r="T50">
        <v>0</v>
      </c>
      <c r="U50">
        <v>348.97500000000002</v>
      </c>
      <c r="V50">
        <v>20.625399999999999</v>
      </c>
      <c r="W50">
        <v>46.399079999999998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9.1440000000000001</v>
      </c>
      <c r="AG50">
        <v>44.924799999999998</v>
      </c>
      <c r="AH50">
        <v>0</v>
      </c>
      <c r="AI50">
        <v>0</v>
      </c>
      <c r="AJ50">
        <v>0</v>
      </c>
      <c r="AK50">
        <v>26.3</v>
      </c>
      <c r="AL50">
        <v>2.7888000000000002</v>
      </c>
      <c r="AM50">
        <v>0</v>
      </c>
      <c r="AN50">
        <v>0.70523999999999998</v>
      </c>
      <c r="AO50">
        <v>0</v>
      </c>
      <c r="AP50">
        <v>1.2809999999999999</v>
      </c>
      <c r="AQ50">
        <v>0</v>
      </c>
      <c r="AR50">
        <v>4.4160000000000004</v>
      </c>
      <c r="AS50">
        <v>9.6854399999999998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75.894296000000011</v>
      </c>
      <c r="BA50">
        <f t="shared" si="1"/>
        <v>2602.0651059999996</v>
      </c>
      <c r="BB50">
        <v>47</v>
      </c>
      <c r="BD50">
        <v>5.33</v>
      </c>
      <c r="BE50">
        <v>1.92</v>
      </c>
      <c r="BF50">
        <v>2.21</v>
      </c>
      <c r="BG50">
        <v>1.79</v>
      </c>
      <c r="BH50">
        <v>6.05</v>
      </c>
      <c r="BI50">
        <v>0.91</v>
      </c>
      <c r="BJ50">
        <v>0.45</v>
      </c>
      <c r="BK50">
        <v>1.89</v>
      </c>
      <c r="BL50">
        <v>0.83</v>
      </c>
      <c r="BM50">
        <v>0</v>
      </c>
      <c r="BN50">
        <v>2.34</v>
      </c>
      <c r="BO50">
        <v>3.77</v>
      </c>
      <c r="BP50">
        <v>0.26</v>
      </c>
      <c r="BQ50">
        <v>2</v>
      </c>
      <c r="BR50">
        <v>1.0900000000000001</v>
      </c>
      <c r="BS50">
        <v>1.64</v>
      </c>
      <c r="BT50">
        <v>2.9693719999999999</v>
      </c>
      <c r="BU50">
        <v>1.342031</v>
      </c>
      <c r="BV50">
        <v>2.4385400000000002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3.4356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4.2945000000000002</v>
      </c>
      <c r="CP50">
        <v>4.2584999999999997</v>
      </c>
      <c r="CQ50">
        <v>3.5429620000000002</v>
      </c>
      <c r="CR50">
        <v>0.83592</v>
      </c>
      <c r="CS50">
        <v>2.79379</v>
      </c>
      <c r="CT50">
        <v>0</v>
      </c>
      <c r="CU50">
        <v>0</v>
      </c>
      <c r="CV50">
        <v>0</v>
      </c>
      <c r="CW50">
        <v>0.49764000000000003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75.894296000000011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685.22619999999995</v>
      </c>
      <c r="L51">
        <v>652.89959999999996</v>
      </c>
      <c r="M51">
        <v>91.759900000000002</v>
      </c>
      <c r="N51">
        <v>119.15625</v>
      </c>
      <c r="O51">
        <v>124.7899</v>
      </c>
      <c r="P51">
        <v>134.42080000000001</v>
      </c>
      <c r="Q51">
        <v>21.938279999999999</v>
      </c>
      <c r="R51">
        <v>42.846691999999997</v>
      </c>
      <c r="S51">
        <v>26.618216</v>
      </c>
      <c r="T51">
        <v>0</v>
      </c>
      <c r="U51">
        <v>348.97500000000002</v>
      </c>
      <c r="V51">
        <v>20.625399999999999</v>
      </c>
      <c r="W51">
        <v>46.399079999999998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9.1440000000000001</v>
      </c>
      <c r="AG51">
        <v>44.924799999999998</v>
      </c>
      <c r="AH51">
        <v>0</v>
      </c>
      <c r="AI51">
        <v>0</v>
      </c>
      <c r="AJ51">
        <v>0</v>
      </c>
      <c r="AK51">
        <v>26.3</v>
      </c>
      <c r="AL51">
        <v>2.7888000000000002</v>
      </c>
      <c r="AM51">
        <v>0</v>
      </c>
      <c r="AN51">
        <v>0.70523999999999998</v>
      </c>
      <c r="AO51">
        <v>0</v>
      </c>
      <c r="AP51">
        <v>2.5619999999999998</v>
      </c>
      <c r="AQ51">
        <v>0</v>
      </c>
      <c r="AR51">
        <v>4.4160000000000004</v>
      </c>
      <c r="AS51">
        <v>9.6854399999999998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75.954296000000014</v>
      </c>
      <c r="BA51">
        <f t="shared" si="1"/>
        <v>2605.4726939999996</v>
      </c>
      <c r="BB51">
        <v>48</v>
      </c>
      <c r="BD51">
        <v>5.33</v>
      </c>
      <c r="BE51">
        <v>1.92</v>
      </c>
      <c r="BF51">
        <v>2.21</v>
      </c>
      <c r="BG51">
        <v>1.79</v>
      </c>
      <c r="BH51">
        <v>6.05</v>
      </c>
      <c r="BI51">
        <v>0.91</v>
      </c>
      <c r="BJ51">
        <v>0.45</v>
      </c>
      <c r="BK51">
        <v>1.89</v>
      </c>
      <c r="BL51">
        <v>0.89</v>
      </c>
      <c r="BM51">
        <v>0</v>
      </c>
      <c r="BN51">
        <v>2.34</v>
      </c>
      <c r="BO51">
        <v>3.77</v>
      </c>
      <c r="BP51">
        <v>0.26</v>
      </c>
      <c r="BQ51">
        <v>2</v>
      </c>
      <c r="BR51">
        <v>1.0900000000000001</v>
      </c>
      <c r="BS51">
        <v>1.64</v>
      </c>
      <c r="BT51">
        <v>2.9693719999999999</v>
      </c>
      <c r="BU51">
        <v>1.342031</v>
      </c>
      <c r="BV51">
        <v>2.4385400000000002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3.4356</v>
      </c>
      <c r="CK51">
        <v>1.8703129999999999</v>
      </c>
      <c r="CL51">
        <v>1.9378120000000001</v>
      </c>
      <c r="CM51">
        <v>3.5120239999999998</v>
      </c>
      <c r="CN51">
        <v>1.771482</v>
      </c>
      <c r="CO51">
        <v>4.2945000000000002</v>
      </c>
      <c r="CP51">
        <v>4.2584999999999997</v>
      </c>
      <c r="CQ51">
        <v>3.5429620000000002</v>
      </c>
      <c r="CR51">
        <v>0.83592</v>
      </c>
      <c r="CS51">
        <v>2.79379</v>
      </c>
      <c r="CT51">
        <v>0</v>
      </c>
      <c r="CU51">
        <v>0</v>
      </c>
      <c r="CV51">
        <v>0</v>
      </c>
      <c r="CW51">
        <v>0.49764000000000003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75.954296000000014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685.22619999999995</v>
      </c>
      <c r="L52">
        <v>652.89959999999996</v>
      </c>
      <c r="M52">
        <v>91.759900000000002</v>
      </c>
      <c r="N52">
        <v>119.15625</v>
      </c>
      <c r="O52">
        <v>124.7899</v>
      </c>
      <c r="P52">
        <v>134.42080000000001</v>
      </c>
      <c r="Q52">
        <v>21.938279999999999</v>
      </c>
      <c r="R52">
        <v>42.846803999999999</v>
      </c>
      <c r="S52">
        <v>26.620229999999999</v>
      </c>
      <c r="T52">
        <v>0</v>
      </c>
      <c r="U52">
        <v>348.97500000000002</v>
      </c>
      <c r="V52">
        <v>20.625399999999999</v>
      </c>
      <c r="W52">
        <v>46.399079999999998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9.1440000000000001</v>
      </c>
      <c r="AG52">
        <v>44.924799999999998</v>
      </c>
      <c r="AH52">
        <v>0</v>
      </c>
      <c r="AI52">
        <v>0</v>
      </c>
      <c r="AJ52">
        <v>0</v>
      </c>
      <c r="AK52">
        <v>26.3</v>
      </c>
      <c r="AL52">
        <v>2.7888000000000002</v>
      </c>
      <c r="AM52">
        <v>0</v>
      </c>
      <c r="AN52">
        <v>0.70523999999999998</v>
      </c>
      <c r="AO52">
        <v>0</v>
      </c>
      <c r="AP52">
        <v>2.5619999999999998</v>
      </c>
      <c r="AQ52">
        <v>0</v>
      </c>
      <c r="AR52">
        <v>4.4160000000000004</v>
      </c>
      <c r="AS52">
        <v>9.6854399999999998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76.004296000000011</v>
      </c>
      <c r="BA52">
        <f t="shared" si="1"/>
        <v>2605.5248199999996</v>
      </c>
      <c r="BB52">
        <v>49</v>
      </c>
      <c r="BD52">
        <v>5.33</v>
      </c>
      <c r="BE52">
        <v>1.92</v>
      </c>
      <c r="BF52">
        <v>2.21</v>
      </c>
      <c r="BG52">
        <v>1.79</v>
      </c>
      <c r="BH52">
        <v>6.05</v>
      </c>
      <c r="BI52">
        <v>0.91</v>
      </c>
      <c r="BJ52">
        <v>0.45</v>
      </c>
      <c r="BK52">
        <v>1.89</v>
      </c>
      <c r="BL52">
        <v>0.94</v>
      </c>
      <c r="BM52">
        <v>0</v>
      </c>
      <c r="BN52">
        <v>2.34</v>
      </c>
      <c r="BO52">
        <v>3.77</v>
      </c>
      <c r="BP52">
        <v>0.26</v>
      </c>
      <c r="BQ52">
        <v>2</v>
      </c>
      <c r="BR52">
        <v>1.0900000000000001</v>
      </c>
      <c r="BS52">
        <v>1.64</v>
      </c>
      <c r="BT52">
        <v>2.9693719999999999</v>
      </c>
      <c r="BU52">
        <v>1.342031</v>
      </c>
      <c r="BV52">
        <v>2.4385400000000002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3.4356</v>
      </c>
      <c r="CK52">
        <v>1.8703129999999999</v>
      </c>
      <c r="CL52">
        <v>1.9378120000000001</v>
      </c>
      <c r="CM52">
        <v>3.5120239999999998</v>
      </c>
      <c r="CN52">
        <v>1.771482</v>
      </c>
      <c r="CO52">
        <v>4.2945000000000002</v>
      </c>
      <c r="CP52">
        <v>4.2584999999999997</v>
      </c>
      <c r="CQ52">
        <v>3.5429620000000002</v>
      </c>
      <c r="CR52">
        <v>0.83592</v>
      </c>
      <c r="CS52">
        <v>2.79379</v>
      </c>
      <c r="CT52">
        <v>0</v>
      </c>
      <c r="CU52">
        <v>0</v>
      </c>
      <c r="CV52">
        <v>0</v>
      </c>
      <c r="CW52">
        <v>0.49764000000000003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76.004296000000011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685.22619999999995</v>
      </c>
      <c r="L53">
        <v>652.89959999999996</v>
      </c>
      <c r="M53">
        <v>91.759900000000002</v>
      </c>
      <c r="N53">
        <v>119.15625</v>
      </c>
      <c r="O53">
        <v>124.7899</v>
      </c>
      <c r="P53">
        <v>134.42080000000001</v>
      </c>
      <c r="Q53">
        <v>21.938279999999999</v>
      </c>
      <c r="R53">
        <v>42.846803999999999</v>
      </c>
      <c r="S53">
        <v>26.620229999999999</v>
      </c>
      <c r="T53">
        <v>0</v>
      </c>
      <c r="U53">
        <v>348.97500000000002</v>
      </c>
      <c r="V53">
        <v>20.625399999999999</v>
      </c>
      <c r="W53">
        <v>46.399079999999998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9.1440000000000001</v>
      </c>
      <c r="AG53">
        <v>44.924799999999998</v>
      </c>
      <c r="AH53">
        <v>0</v>
      </c>
      <c r="AI53">
        <v>0</v>
      </c>
      <c r="AJ53">
        <v>0</v>
      </c>
      <c r="AK53">
        <v>26.3</v>
      </c>
      <c r="AL53">
        <v>2.7888000000000002</v>
      </c>
      <c r="AM53">
        <v>0</v>
      </c>
      <c r="AN53">
        <v>0.70523999999999998</v>
      </c>
      <c r="AO53">
        <v>0</v>
      </c>
      <c r="AP53">
        <v>2.5619999999999998</v>
      </c>
      <c r="AQ53">
        <v>0</v>
      </c>
      <c r="AR53">
        <v>4.4160000000000004</v>
      </c>
      <c r="AS53">
        <v>9.6854399999999998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76.004296000000011</v>
      </c>
      <c r="BA53">
        <f t="shared" si="1"/>
        <v>2605.5248199999996</v>
      </c>
      <c r="BB53">
        <v>50</v>
      </c>
      <c r="BD53">
        <v>5.33</v>
      </c>
      <c r="BE53">
        <v>1.92</v>
      </c>
      <c r="BF53">
        <v>2.21</v>
      </c>
      <c r="BG53">
        <v>1.79</v>
      </c>
      <c r="BH53">
        <v>6.05</v>
      </c>
      <c r="BI53">
        <v>0.91</v>
      </c>
      <c r="BJ53">
        <v>0.45</v>
      </c>
      <c r="BK53">
        <v>1.89</v>
      </c>
      <c r="BL53">
        <v>0.94</v>
      </c>
      <c r="BM53">
        <v>0</v>
      </c>
      <c r="BN53">
        <v>2.34</v>
      </c>
      <c r="BO53">
        <v>3.77</v>
      </c>
      <c r="BP53">
        <v>0.26</v>
      </c>
      <c r="BQ53">
        <v>2</v>
      </c>
      <c r="BR53">
        <v>1.0900000000000001</v>
      </c>
      <c r="BS53">
        <v>1.64</v>
      </c>
      <c r="BT53">
        <v>2.9693719999999999</v>
      </c>
      <c r="BU53">
        <v>1.342031</v>
      </c>
      <c r="BV53">
        <v>2.4385400000000002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3.4356</v>
      </c>
      <c r="CK53">
        <v>1.8703129999999999</v>
      </c>
      <c r="CL53">
        <v>1.9378120000000001</v>
      </c>
      <c r="CM53">
        <v>3.5120239999999998</v>
      </c>
      <c r="CN53">
        <v>1.771482</v>
      </c>
      <c r="CO53">
        <v>4.2945000000000002</v>
      </c>
      <c r="CP53">
        <v>4.2584999999999997</v>
      </c>
      <c r="CQ53">
        <v>3.5429620000000002</v>
      </c>
      <c r="CR53">
        <v>0.83592</v>
      </c>
      <c r="CS53">
        <v>2.79379</v>
      </c>
      <c r="CT53">
        <v>0</v>
      </c>
      <c r="CU53">
        <v>0</v>
      </c>
      <c r="CV53">
        <v>0</v>
      </c>
      <c r="CW53">
        <v>0.49764000000000003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76.004296000000011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685.22619999999995</v>
      </c>
      <c r="L54">
        <v>652.89959999999996</v>
      </c>
      <c r="M54">
        <v>91.759900000000002</v>
      </c>
      <c r="N54">
        <v>119.15625</v>
      </c>
      <c r="O54">
        <v>124.7899</v>
      </c>
      <c r="P54">
        <v>134.42080000000001</v>
      </c>
      <c r="Q54">
        <v>21.938279999999999</v>
      </c>
      <c r="R54">
        <v>42.846803999999999</v>
      </c>
      <c r="S54">
        <v>26.620229999999999</v>
      </c>
      <c r="T54">
        <v>0</v>
      </c>
      <c r="U54">
        <v>348.97500000000002</v>
      </c>
      <c r="V54">
        <v>20.625399999999999</v>
      </c>
      <c r="W54">
        <v>46.399079999999998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9.1440000000000001</v>
      </c>
      <c r="AG54">
        <v>44.924799999999998</v>
      </c>
      <c r="AH54">
        <v>0</v>
      </c>
      <c r="AI54">
        <v>0</v>
      </c>
      <c r="AJ54">
        <v>0</v>
      </c>
      <c r="AK54">
        <v>26.3</v>
      </c>
      <c r="AL54">
        <v>2.7888000000000002</v>
      </c>
      <c r="AM54">
        <v>0</v>
      </c>
      <c r="AN54">
        <v>0.70523999999999998</v>
      </c>
      <c r="AO54">
        <v>0</v>
      </c>
      <c r="AP54">
        <v>2.5619999999999998</v>
      </c>
      <c r="AQ54">
        <v>0</v>
      </c>
      <c r="AR54">
        <v>4.4160000000000004</v>
      </c>
      <c r="AS54">
        <v>9.6854399999999998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75.924296000000012</v>
      </c>
      <c r="BA54">
        <f t="shared" si="1"/>
        <v>2605.4448199999997</v>
      </c>
      <c r="BB54">
        <v>51</v>
      </c>
      <c r="BD54">
        <v>5.33</v>
      </c>
      <c r="BE54">
        <v>1.92</v>
      </c>
      <c r="BF54">
        <v>2.21</v>
      </c>
      <c r="BG54">
        <v>1.79</v>
      </c>
      <c r="BH54">
        <v>6.05</v>
      </c>
      <c r="BI54">
        <v>0.85</v>
      </c>
      <c r="BJ54">
        <v>0.43</v>
      </c>
      <c r="BK54">
        <v>1.89</v>
      </c>
      <c r="BL54">
        <v>0.94</v>
      </c>
      <c r="BM54">
        <v>0</v>
      </c>
      <c r="BN54">
        <v>2.34</v>
      </c>
      <c r="BO54">
        <v>3.77</v>
      </c>
      <c r="BP54">
        <v>0.26</v>
      </c>
      <c r="BQ54">
        <v>2</v>
      </c>
      <c r="BR54">
        <v>1.0900000000000001</v>
      </c>
      <c r="BS54">
        <v>1.64</v>
      </c>
      <c r="BT54">
        <v>2.9693719999999999</v>
      </c>
      <c r="BU54">
        <v>1.342031</v>
      </c>
      <c r="BV54">
        <v>2.4385400000000002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3.4356</v>
      </c>
      <c r="CK54">
        <v>1.8703129999999999</v>
      </c>
      <c r="CL54">
        <v>1.9378120000000001</v>
      </c>
      <c r="CM54">
        <v>3.5120239999999998</v>
      </c>
      <c r="CN54">
        <v>1.771482</v>
      </c>
      <c r="CO54">
        <v>4.2945000000000002</v>
      </c>
      <c r="CP54">
        <v>4.2584999999999997</v>
      </c>
      <c r="CQ54">
        <v>3.5429620000000002</v>
      </c>
      <c r="CR54">
        <v>0.83592</v>
      </c>
      <c r="CS54">
        <v>2.79379</v>
      </c>
      <c r="CT54">
        <v>0</v>
      </c>
      <c r="CU54">
        <v>0</v>
      </c>
      <c r="CV54">
        <v>0</v>
      </c>
      <c r="CW54">
        <v>0.49764000000000003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75.924296000000012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685.22619999999995</v>
      </c>
      <c r="L55">
        <v>524.36</v>
      </c>
      <c r="M55">
        <v>91.759900000000002</v>
      </c>
      <c r="N55">
        <v>119.15625</v>
      </c>
      <c r="O55">
        <v>124.7899</v>
      </c>
      <c r="P55">
        <v>134.42080000000001</v>
      </c>
      <c r="Q55">
        <v>21.938279999999999</v>
      </c>
      <c r="R55">
        <v>42.846803999999999</v>
      </c>
      <c r="S55">
        <v>26.620229999999999</v>
      </c>
      <c r="T55">
        <v>0</v>
      </c>
      <c r="U55">
        <v>348.97500000000002</v>
      </c>
      <c r="V55">
        <v>20.625399999999999</v>
      </c>
      <c r="W55">
        <v>46.399079999999998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44.924799999999998</v>
      </c>
      <c r="AH55">
        <v>0</v>
      </c>
      <c r="AI55">
        <v>0</v>
      </c>
      <c r="AJ55">
        <v>0</v>
      </c>
      <c r="AK55">
        <v>26.3</v>
      </c>
      <c r="AL55">
        <v>2.7888000000000002</v>
      </c>
      <c r="AM55">
        <v>0</v>
      </c>
      <c r="AN55">
        <v>0.72482999999999997</v>
      </c>
      <c r="AO55">
        <v>0</v>
      </c>
      <c r="AP55">
        <v>2.5619999999999998</v>
      </c>
      <c r="AQ55">
        <v>0</v>
      </c>
      <c r="AR55">
        <v>4.4160000000000004</v>
      </c>
      <c r="AS55">
        <v>9.6854399999999998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76.048410000000018</v>
      </c>
      <c r="BA55">
        <f t="shared" si="1"/>
        <v>2477.0489240000002</v>
      </c>
      <c r="BB55">
        <v>52</v>
      </c>
      <c r="BD55">
        <v>5.33</v>
      </c>
      <c r="BE55">
        <v>1.92</v>
      </c>
      <c r="BF55">
        <v>2.21</v>
      </c>
      <c r="BG55">
        <v>1.79</v>
      </c>
      <c r="BH55">
        <v>6.05</v>
      </c>
      <c r="BI55">
        <v>0.85</v>
      </c>
      <c r="BJ55">
        <v>0.43</v>
      </c>
      <c r="BK55">
        <v>1.89</v>
      </c>
      <c r="BL55">
        <v>0.94</v>
      </c>
      <c r="BM55">
        <v>0</v>
      </c>
      <c r="BN55">
        <v>2.34</v>
      </c>
      <c r="BO55">
        <v>3.77</v>
      </c>
      <c r="BP55">
        <v>0.26</v>
      </c>
      <c r="BQ55">
        <v>2</v>
      </c>
      <c r="BR55">
        <v>1.0900000000000001</v>
      </c>
      <c r="BS55">
        <v>1.64</v>
      </c>
      <c r="BT55">
        <v>2.9693719999999999</v>
      </c>
      <c r="BU55">
        <v>1.342031</v>
      </c>
      <c r="BV55">
        <v>2.4385400000000002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3.559714</v>
      </c>
      <c r="CK55">
        <v>1.8703129999999999</v>
      </c>
      <c r="CL55">
        <v>1.9378120000000001</v>
      </c>
      <c r="CM55">
        <v>3.5120239999999998</v>
      </c>
      <c r="CN55">
        <v>1.771482</v>
      </c>
      <c r="CO55">
        <v>4.2945000000000002</v>
      </c>
      <c r="CP55">
        <v>4.2584999999999997</v>
      </c>
      <c r="CQ55">
        <v>3.5429620000000002</v>
      </c>
      <c r="CR55">
        <v>0.83592</v>
      </c>
      <c r="CS55">
        <v>2.79379</v>
      </c>
      <c r="CT55">
        <v>0</v>
      </c>
      <c r="CU55">
        <v>0</v>
      </c>
      <c r="CV55">
        <v>0</v>
      </c>
      <c r="CW55">
        <v>0.49764000000000003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76.048410000000018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685.22619999999995</v>
      </c>
      <c r="L56">
        <v>424.36</v>
      </c>
      <c r="M56">
        <v>91.759900000000002</v>
      </c>
      <c r="N56">
        <v>119.15625</v>
      </c>
      <c r="O56">
        <v>124.7899</v>
      </c>
      <c r="P56">
        <v>134.42080000000001</v>
      </c>
      <c r="Q56">
        <v>21.938279999999999</v>
      </c>
      <c r="R56">
        <v>42.846803999999999</v>
      </c>
      <c r="S56">
        <v>26.620229999999999</v>
      </c>
      <c r="T56">
        <v>0</v>
      </c>
      <c r="U56">
        <v>348.97500000000002</v>
      </c>
      <c r="V56">
        <v>20.625399999999999</v>
      </c>
      <c r="W56">
        <v>46.399079999999998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44.924799999999998</v>
      </c>
      <c r="AH56">
        <v>0</v>
      </c>
      <c r="AI56">
        <v>0</v>
      </c>
      <c r="AJ56">
        <v>0</v>
      </c>
      <c r="AK56">
        <v>26.3</v>
      </c>
      <c r="AL56">
        <v>2.7888000000000002</v>
      </c>
      <c r="AM56">
        <v>0</v>
      </c>
      <c r="AN56">
        <v>0.72482999999999997</v>
      </c>
      <c r="AO56">
        <v>0</v>
      </c>
      <c r="AP56">
        <v>2.5619999999999998</v>
      </c>
      <c r="AQ56">
        <v>0</v>
      </c>
      <c r="AR56">
        <v>4.4160000000000004</v>
      </c>
      <c r="AS56">
        <v>9.6854399999999998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76.067446000000018</v>
      </c>
      <c r="BA56">
        <f t="shared" si="1"/>
        <v>2377.0679600000003</v>
      </c>
      <c r="BB56">
        <v>53</v>
      </c>
      <c r="BD56">
        <v>5.33</v>
      </c>
      <c r="BE56">
        <v>1.92</v>
      </c>
      <c r="BF56">
        <v>2.21</v>
      </c>
      <c r="BG56">
        <v>1.79</v>
      </c>
      <c r="BH56">
        <v>6.05</v>
      </c>
      <c r="BI56">
        <v>0.85</v>
      </c>
      <c r="BJ56">
        <v>0.43</v>
      </c>
      <c r="BK56">
        <v>1.89</v>
      </c>
      <c r="BL56">
        <v>0.94</v>
      </c>
      <c r="BM56">
        <v>0</v>
      </c>
      <c r="BN56">
        <v>2.34</v>
      </c>
      <c r="BO56">
        <v>3.77</v>
      </c>
      <c r="BP56">
        <v>0.26</v>
      </c>
      <c r="BQ56">
        <v>2</v>
      </c>
      <c r="BR56">
        <v>1.0900000000000001</v>
      </c>
      <c r="BS56">
        <v>1.64</v>
      </c>
      <c r="BT56">
        <v>2.9693719999999999</v>
      </c>
      <c r="BU56">
        <v>1.342031</v>
      </c>
      <c r="BV56">
        <v>2.4385400000000002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3.5787499999999999</v>
      </c>
      <c r="CK56">
        <v>1.8703129999999999</v>
      </c>
      <c r="CL56">
        <v>1.9378120000000001</v>
      </c>
      <c r="CM56">
        <v>3.5120239999999998</v>
      </c>
      <c r="CN56">
        <v>1.771482</v>
      </c>
      <c r="CO56">
        <v>4.2945000000000002</v>
      </c>
      <c r="CP56">
        <v>4.2584999999999997</v>
      </c>
      <c r="CQ56">
        <v>3.5429620000000002</v>
      </c>
      <c r="CR56">
        <v>0.83592</v>
      </c>
      <c r="CS56">
        <v>2.79379</v>
      </c>
      <c r="CT56">
        <v>0</v>
      </c>
      <c r="CU56">
        <v>0</v>
      </c>
      <c r="CV56">
        <v>0</v>
      </c>
      <c r="CW56">
        <v>0.49764000000000003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76.067446000000018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685.22619999999995</v>
      </c>
      <c r="L57">
        <v>424.36</v>
      </c>
      <c r="M57">
        <v>91.759900000000002</v>
      </c>
      <c r="N57">
        <v>119.15625</v>
      </c>
      <c r="O57">
        <v>124.7899</v>
      </c>
      <c r="P57">
        <v>134.42080000000001</v>
      </c>
      <c r="Q57">
        <v>21.938279999999999</v>
      </c>
      <c r="R57">
        <v>42.846803999999999</v>
      </c>
      <c r="S57">
        <v>26.620229999999999</v>
      </c>
      <c r="T57">
        <v>0</v>
      </c>
      <c r="U57">
        <v>348.97500000000002</v>
      </c>
      <c r="V57">
        <v>20.625399999999999</v>
      </c>
      <c r="W57">
        <v>46.399079999999998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44.924799999999998</v>
      </c>
      <c r="AH57">
        <v>0</v>
      </c>
      <c r="AI57">
        <v>0</v>
      </c>
      <c r="AJ57">
        <v>0</v>
      </c>
      <c r="AK57">
        <v>26.3</v>
      </c>
      <c r="AL57">
        <v>2.7888000000000002</v>
      </c>
      <c r="AM57">
        <v>0</v>
      </c>
      <c r="AN57">
        <v>0.72482999999999997</v>
      </c>
      <c r="AO57">
        <v>0</v>
      </c>
      <c r="AP57">
        <v>3.843</v>
      </c>
      <c r="AQ57">
        <v>0</v>
      </c>
      <c r="AR57">
        <v>6.6239999999999997</v>
      </c>
      <c r="AS57">
        <v>9.6854399999999998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76.12166000000002</v>
      </c>
      <c r="BA57">
        <f t="shared" si="1"/>
        <v>2380.6111739999997</v>
      </c>
      <c r="BB57">
        <v>54</v>
      </c>
      <c r="BD57">
        <v>5.33</v>
      </c>
      <c r="BE57">
        <v>1.92</v>
      </c>
      <c r="BF57">
        <v>2.21</v>
      </c>
      <c r="BG57">
        <v>1.79</v>
      </c>
      <c r="BH57">
        <v>6.05</v>
      </c>
      <c r="BI57">
        <v>0.85</v>
      </c>
      <c r="BJ57">
        <v>0.43</v>
      </c>
      <c r="BK57">
        <v>1.89</v>
      </c>
      <c r="BL57">
        <v>0.94</v>
      </c>
      <c r="BM57">
        <v>0</v>
      </c>
      <c r="BN57">
        <v>2.34</v>
      </c>
      <c r="BO57">
        <v>3.77</v>
      </c>
      <c r="BP57">
        <v>0.26</v>
      </c>
      <c r="BQ57">
        <v>2</v>
      </c>
      <c r="BR57">
        <v>1.0900000000000001</v>
      </c>
      <c r="BS57">
        <v>1.64</v>
      </c>
      <c r="BT57">
        <v>2.9693719999999999</v>
      </c>
      <c r="BU57">
        <v>1.342031</v>
      </c>
      <c r="BV57">
        <v>2.4385400000000002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3.6329639999999999</v>
      </c>
      <c r="CK57">
        <v>1.8703129999999999</v>
      </c>
      <c r="CL57">
        <v>1.9378120000000001</v>
      </c>
      <c r="CM57">
        <v>3.5120239999999998</v>
      </c>
      <c r="CN57">
        <v>1.771482</v>
      </c>
      <c r="CO57">
        <v>4.2945000000000002</v>
      </c>
      <c r="CP57">
        <v>4.2584999999999997</v>
      </c>
      <c r="CQ57">
        <v>3.5429620000000002</v>
      </c>
      <c r="CR57">
        <v>0.83592</v>
      </c>
      <c r="CS57">
        <v>2.79379</v>
      </c>
      <c r="CT57">
        <v>0</v>
      </c>
      <c r="CU57">
        <v>0</v>
      </c>
      <c r="CV57">
        <v>0</v>
      </c>
      <c r="CW57">
        <v>0.49764000000000003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76.12166000000002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685.22619999999995</v>
      </c>
      <c r="L58">
        <v>494.36</v>
      </c>
      <c r="M58">
        <v>91.759900000000002</v>
      </c>
      <c r="N58">
        <v>119.15625</v>
      </c>
      <c r="O58">
        <v>124.7899</v>
      </c>
      <c r="P58">
        <v>134.42080000000001</v>
      </c>
      <c r="Q58">
        <v>21.938279999999999</v>
      </c>
      <c r="R58">
        <v>42.846803999999999</v>
      </c>
      <c r="S58">
        <v>26.620229999999999</v>
      </c>
      <c r="T58">
        <v>0</v>
      </c>
      <c r="U58">
        <v>348.97500000000002</v>
      </c>
      <c r="V58">
        <v>20.625399999999999</v>
      </c>
      <c r="W58">
        <v>46.399079999999998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44.924799999999998</v>
      </c>
      <c r="AH58">
        <v>0</v>
      </c>
      <c r="AI58">
        <v>0</v>
      </c>
      <c r="AJ58">
        <v>0</v>
      </c>
      <c r="AK58">
        <v>26.3</v>
      </c>
      <c r="AL58">
        <v>2.7888000000000002</v>
      </c>
      <c r="AM58">
        <v>0</v>
      </c>
      <c r="AN58">
        <v>0.72482999999999997</v>
      </c>
      <c r="AO58">
        <v>0</v>
      </c>
      <c r="AP58">
        <v>3.843</v>
      </c>
      <c r="AQ58">
        <v>0</v>
      </c>
      <c r="AR58">
        <v>6.6239999999999997</v>
      </c>
      <c r="AS58">
        <v>9.6854399999999998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76.124706000000018</v>
      </c>
      <c r="BA58">
        <f t="shared" si="1"/>
        <v>2450.6142199999999</v>
      </c>
      <c r="BB58">
        <v>55</v>
      </c>
      <c r="BD58">
        <v>5.33</v>
      </c>
      <c r="BE58">
        <v>1.92</v>
      </c>
      <c r="BF58">
        <v>2.21</v>
      </c>
      <c r="BG58">
        <v>1.79</v>
      </c>
      <c r="BH58">
        <v>6.05</v>
      </c>
      <c r="BI58">
        <v>0.85</v>
      </c>
      <c r="BJ58">
        <v>0.43</v>
      </c>
      <c r="BK58">
        <v>1.89</v>
      </c>
      <c r="BL58">
        <v>0.94</v>
      </c>
      <c r="BM58">
        <v>0</v>
      </c>
      <c r="BN58">
        <v>2.34</v>
      </c>
      <c r="BO58">
        <v>3.77</v>
      </c>
      <c r="BP58">
        <v>0.26</v>
      </c>
      <c r="BQ58">
        <v>2</v>
      </c>
      <c r="BR58">
        <v>1.0900000000000001</v>
      </c>
      <c r="BS58">
        <v>1.64</v>
      </c>
      <c r="BT58">
        <v>2.9693719999999999</v>
      </c>
      <c r="BU58">
        <v>1.342031</v>
      </c>
      <c r="BV58">
        <v>2.4385400000000002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3.6360100000000002</v>
      </c>
      <c r="CK58">
        <v>1.8703129999999999</v>
      </c>
      <c r="CL58">
        <v>1.9378120000000001</v>
      </c>
      <c r="CM58">
        <v>3.5120239999999998</v>
      </c>
      <c r="CN58">
        <v>1.771482</v>
      </c>
      <c r="CO58">
        <v>4.2945000000000002</v>
      </c>
      <c r="CP58">
        <v>4.2584999999999997</v>
      </c>
      <c r="CQ58">
        <v>3.5429620000000002</v>
      </c>
      <c r="CR58">
        <v>0.83592</v>
      </c>
      <c r="CS58">
        <v>2.79379</v>
      </c>
      <c r="CT58">
        <v>0</v>
      </c>
      <c r="CU58">
        <v>0</v>
      </c>
      <c r="CV58">
        <v>0</v>
      </c>
      <c r="CW58">
        <v>0.49764000000000003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76.124706000000018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685.22619999999995</v>
      </c>
      <c r="L59">
        <v>494.36</v>
      </c>
      <c r="M59">
        <v>91.759900000000002</v>
      </c>
      <c r="N59">
        <v>119.15625</v>
      </c>
      <c r="O59">
        <v>124.7899</v>
      </c>
      <c r="P59">
        <v>134.42080000000001</v>
      </c>
      <c r="Q59">
        <v>21.938279999999999</v>
      </c>
      <c r="R59">
        <v>42.846803999999999</v>
      </c>
      <c r="S59">
        <v>26.620229999999999</v>
      </c>
      <c r="T59">
        <v>0</v>
      </c>
      <c r="U59">
        <v>348.97500000000002</v>
      </c>
      <c r="V59">
        <v>20.625399999999999</v>
      </c>
      <c r="W59">
        <v>46.399079999999998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44.924799999999998</v>
      </c>
      <c r="AH59">
        <v>0</v>
      </c>
      <c r="AI59">
        <v>0</v>
      </c>
      <c r="AJ59">
        <v>0</v>
      </c>
      <c r="AK59">
        <v>26.3</v>
      </c>
      <c r="AL59">
        <v>2.7888000000000002</v>
      </c>
      <c r="AM59">
        <v>0</v>
      </c>
      <c r="AN59">
        <v>0.72482999999999997</v>
      </c>
      <c r="AO59">
        <v>0</v>
      </c>
      <c r="AP59">
        <v>3.843</v>
      </c>
      <c r="AQ59">
        <v>0</v>
      </c>
      <c r="AR59">
        <v>8.8320000000000007</v>
      </c>
      <c r="AS59">
        <v>9.6854399999999998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76.032163000000011</v>
      </c>
      <c r="BA59">
        <f t="shared" si="1"/>
        <v>2452.7296769999998</v>
      </c>
      <c r="BB59">
        <v>56</v>
      </c>
      <c r="BD59">
        <v>5.33</v>
      </c>
      <c r="BE59">
        <v>1.92</v>
      </c>
      <c r="BF59">
        <v>2.21</v>
      </c>
      <c r="BG59">
        <v>1.79</v>
      </c>
      <c r="BH59">
        <v>6.05</v>
      </c>
      <c r="BI59">
        <v>0.85</v>
      </c>
      <c r="BJ59">
        <v>0.43</v>
      </c>
      <c r="BK59">
        <v>1.89</v>
      </c>
      <c r="BL59">
        <v>0.79</v>
      </c>
      <c r="BM59">
        <v>0</v>
      </c>
      <c r="BN59">
        <v>2.34</v>
      </c>
      <c r="BO59">
        <v>3.77</v>
      </c>
      <c r="BP59">
        <v>0.26</v>
      </c>
      <c r="BQ59">
        <v>2</v>
      </c>
      <c r="BR59">
        <v>1.0900000000000001</v>
      </c>
      <c r="BS59">
        <v>1.64</v>
      </c>
      <c r="BT59">
        <v>2.9693719999999999</v>
      </c>
      <c r="BU59">
        <v>1.342031</v>
      </c>
      <c r="BV59">
        <v>2.41696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3.7150470000000002</v>
      </c>
      <c r="CK59">
        <v>1.8703129999999999</v>
      </c>
      <c r="CL59">
        <v>1.9378120000000001</v>
      </c>
      <c r="CM59">
        <v>3.5120239999999998</v>
      </c>
      <c r="CN59">
        <v>1.771482</v>
      </c>
      <c r="CO59">
        <v>4.2945000000000002</v>
      </c>
      <c r="CP59">
        <v>4.2584999999999997</v>
      </c>
      <c r="CQ59">
        <v>3.5429620000000002</v>
      </c>
      <c r="CR59">
        <v>0.83592</v>
      </c>
      <c r="CS59">
        <v>2.79379</v>
      </c>
      <c r="CT59">
        <v>0</v>
      </c>
      <c r="CU59">
        <v>0</v>
      </c>
      <c r="CV59">
        <v>0</v>
      </c>
      <c r="CW59">
        <v>0.49764000000000003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76.032163000000011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685.22619999999995</v>
      </c>
      <c r="L60">
        <v>588.05235100000004</v>
      </c>
      <c r="M60">
        <v>91.759900000000002</v>
      </c>
      <c r="N60">
        <v>119.15625</v>
      </c>
      <c r="O60">
        <v>124.7899</v>
      </c>
      <c r="P60">
        <v>134.42080000000001</v>
      </c>
      <c r="Q60">
        <v>21.938279999999999</v>
      </c>
      <c r="R60">
        <v>42.846803999999999</v>
      </c>
      <c r="S60">
        <v>26.620229999999999</v>
      </c>
      <c r="T60">
        <v>0</v>
      </c>
      <c r="U60">
        <v>348.97500000000002</v>
      </c>
      <c r="V60">
        <v>20.625399999999999</v>
      </c>
      <c r="W60">
        <v>46.399079999999998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44.924799999999998</v>
      </c>
      <c r="AH60">
        <v>0</v>
      </c>
      <c r="AI60">
        <v>0</v>
      </c>
      <c r="AJ60">
        <v>0</v>
      </c>
      <c r="AK60">
        <v>26.3</v>
      </c>
      <c r="AL60">
        <v>12.782</v>
      </c>
      <c r="AM60">
        <v>0</v>
      </c>
      <c r="AN60">
        <v>0.72482999999999997</v>
      </c>
      <c r="AO60">
        <v>0</v>
      </c>
      <c r="AP60">
        <v>3.843</v>
      </c>
      <c r="AQ60">
        <v>0</v>
      </c>
      <c r="AR60">
        <v>8.8320000000000007</v>
      </c>
      <c r="AS60">
        <v>9.6854399999999998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76.039016000000004</v>
      </c>
      <c r="BA60">
        <f t="shared" si="1"/>
        <v>2556.4220810000002</v>
      </c>
      <c r="BB60">
        <v>57</v>
      </c>
      <c r="BD60">
        <v>5.33</v>
      </c>
      <c r="BE60">
        <v>1.92</v>
      </c>
      <c r="BF60">
        <v>2.21</v>
      </c>
      <c r="BG60">
        <v>1.79</v>
      </c>
      <c r="BH60">
        <v>6.05</v>
      </c>
      <c r="BI60">
        <v>0.85</v>
      </c>
      <c r="BJ60">
        <v>0.43</v>
      </c>
      <c r="BK60">
        <v>1.89</v>
      </c>
      <c r="BL60">
        <v>0.79</v>
      </c>
      <c r="BM60">
        <v>0</v>
      </c>
      <c r="BN60">
        <v>2.34</v>
      </c>
      <c r="BO60">
        <v>3.77</v>
      </c>
      <c r="BP60">
        <v>0.26</v>
      </c>
      <c r="BQ60">
        <v>2</v>
      </c>
      <c r="BR60">
        <v>1.0900000000000001</v>
      </c>
      <c r="BS60">
        <v>1.64</v>
      </c>
      <c r="BT60">
        <v>2.9693719999999999</v>
      </c>
      <c r="BU60">
        <v>1.342031</v>
      </c>
      <c r="BV60">
        <v>2.41696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3.7219000000000002</v>
      </c>
      <c r="CK60">
        <v>1.8703129999999999</v>
      </c>
      <c r="CL60">
        <v>1.9378120000000001</v>
      </c>
      <c r="CM60">
        <v>3.5120239999999998</v>
      </c>
      <c r="CN60">
        <v>1.771482</v>
      </c>
      <c r="CO60">
        <v>4.2945000000000002</v>
      </c>
      <c r="CP60">
        <v>4.2584999999999997</v>
      </c>
      <c r="CQ60">
        <v>3.5429620000000002</v>
      </c>
      <c r="CR60">
        <v>0.83592</v>
      </c>
      <c r="CS60">
        <v>2.79379</v>
      </c>
      <c r="CT60">
        <v>0</v>
      </c>
      <c r="CU60">
        <v>0</v>
      </c>
      <c r="CV60">
        <v>0</v>
      </c>
      <c r="CW60">
        <v>0.49764000000000003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76.039016000000004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685.22619999999995</v>
      </c>
      <c r="L61">
        <v>613.84960000000001</v>
      </c>
      <c r="M61">
        <v>91.759900000000002</v>
      </c>
      <c r="N61">
        <v>119.15625</v>
      </c>
      <c r="O61">
        <v>124.7899</v>
      </c>
      <c r="P61">
        <v>134.42080000000001</v>
      </c>
      <c r="Q61">
        <v>21.938279999999999</v>
      </c>
      <c r="R61">
        <v>42.846803999999999</v>
      </c>
      <c r="S61">
        <v>26.620229999999999</v>
      </c>
      <c r="T61">
        <v>0</v>
      </c>
      <c r="U61">
        <v>348.97500000000002</v>
      </c>
      <c r="V61">
        <v>20.625399999999999</v>
      </c>
      <c r="W61">
        <v>46.399079999999998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44.924799999999998</v>
      </c>
      <c r="AH61">
        <v>0</v>
      </c>
      <c r="AI61">
        <v>0</v>
      </c>
      <c r="AJ61">
        <v>0</v>
      </c>
      <c r="AK61">
        <v>26.3</v>
      </c>
      <c r="AL61">
        <v>53.451999999999998</v>
      </c>
      <c r="AM61">
        <v>0</v>
      </c>
      <c r="AN61">
        <v>0.72482999999999997</v>
      </c>
      <c r="AO61">
        <v>0</v>
      </c>
      <c r="AP61">
        <v>3.843</v>
      </c>
      <c r="AQ61">
        <v>16.302</v>
      </c>
      <c r="AR61">
        <v>8.8320000000000007</v>
      </c>
      <c r="AS61">
        <v>9.6854399999999998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76.188053000000011</v>
      </c>
      <c r="BA61">
        <f t="shared" si="1"/>
        <v>2639.3403669999998</v>
      </c>
      <c r="BB61">
        <v>58</v>
      </c>
      <c r="BD61">
        <v>5.33</v>
      </c>
      <c r="BE61">
        <v>1.92</v>
      </c>
      <c r="BF61">
        <v>2.21</v>
      </c>
      <c r="BG61">
        <v>1.79</v>
      </c>
      <c r="BH61">
        <v>6.05</v>
      </c>
      <c r="BI61">
        <v>0.85</v>
      </c>
      <c r="BJ61">
        <v>0.43</v>
      </c>
      <c r="BK61">
        <v>1.89</v>
      </c>
      <c r="BL61">
        <v>0.86</v>
      </c>
      <c r="BM61">
        <v>0</v>
      </c>
      <c r="BN61">
        <v>2.34</v>
      </c>
      <c r="BO61">
        <v>3.77</v>
      </c>
      <c r="BP61">
        <v>0.26</v>
      </c>
      <c r="BQ61">
        <v>2</v>
      </c>
      <c r="BR61">
        <v>1.0900000000000001</v>
      </c>
      <c r="BS61">
        <v>1.64</v>
      </c>
      <c r="BT61">
        <v>2.9693719999999999</v>
      </c>
      <c r="BU61">
        <v>1.342031</v>
      </c>
      <c r="BV61">
        <v>2.41696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3.8009369999999998</v>
      </c>
      <c r="CK61">
        <v>1.8703129999999999</v>
      </c>
      <c r="CL61">
        <v>1.9378120000000001</v>
      </c>
      <c r="CM61">
        <v>3.5120239999999998</v>
      </c>
      <c r="CN61">
        <v>1.771482</v>
      </c>
      <c r="CO61">
        <v>4.2945000000000002</v>
      </c>
      <c r="CP61">
        <v>4.2584999999999997</v>
      </c>
      <c r="CQ61">
        <v>3.5429620000000002</v>
      </c>
      <c r="CR61">
        <v>0.83592</v>
      </c>
      <c r="CS61">
        <v>2.79379</v>
      </c>
      <c r="CT61">
        <v>0</v>
      </c>
      <c r="CU61">
        <v>0</v>
      </c>
      <c r="CV61">
        <v>0</v>
      </c>
      <c r="CW61">
        <v>0.49764000000000003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76.188053000000011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685.22619999999995</v>
      </c>
      <c r="L62">
        <v>650.59994500000005</v>
      </c>
      <c r="M62">
        <v>91.759900000000002</v>
      </c>
      <c r="N62">
        <v>119.15625</v>
      </c>
      <c r="O62">
        <v>124.7899</v>
      </c>
      <c r="P62">
        <v>134.42080000000001</v>
      </c>
      <c r="Q62">
        <v>21.938279999999999</v>
      </c>
      <c r="R62">
        <v>42.846803999999999</v>
      </c>
      <c r="S62">
        <v>26.620229999999999</v>
      </c>
      <c r="T62">
        <v>0</v>
      </c>
      <c r="U62">
        <v>348.97500000000002</v>
      </c>
      <c r="V62">
        <v>20.625399999999999</v>
      </c>
      <c r="W62">
        <v>46.399079999999998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44.924799999999998</v>
      </c>
      <c r="AH62">
        <v>0</v>
      </c>
      <c r="AI62">
        <v>0</v>
      </c>
      <c r="AJ62">
        <v>0</v>
      </c>
      <c r="AK62">
        <v>26.3</v>
      </c>
      <c r="AL62">
        <v>53.451999999999998</v>
      </c>
      <c r="AM62">
        <v>0</v>
      </c>
      <c r="AN62">
        <v>0.72482999999999997</v>
      </c>
      <c r="AO62">
        <v>0</v>
      </c>
      <c r="AP62">
        <v>3.843</v>
      </c>
      <c r="AQ62">
        <v>16.763999999999999</v>
      </c>
      <c r="AR62">
        <v>8.8320000000000007</v>
      </c>
      <c r="AS62">
        <v>9.6854399999999998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76.249120000000005</v>
      </c>
      <c r="BA62">
        <f t="shared" si="1"/>
        <v>2676.6137790000002</v>
      </c>
      <c r="BB62">
        <v>59</v>
      </c>
      <c r="BD62">
        <v>5.33</v>
      </c>
      <c r="BE62">
        <v>1.92</v>
      </c>
      <c r="BF62">
        <v>2.21</v>
      </c>
      <c r="BG62">
        <v>1.79</v>
      </c>
      <c r="BH62">
        <v>6.05</v>
      </c>
      <c r="BI62">
        <v>0.82</v>
      </c>
      <c r="BJ62">
        <v>0.42</v>
      </c>
      <c r="BK62">
        <v>1.89</v>
      </c>
      <c r="BL62">
        <v>0.9</v>
      </c>
      <c r="BM62">
        <v>0</v>
      </c>
      <c r="BN62">
        <v>2.34</v>
      </c>
      <c r="BO62">
        <v>3.77</v>
      </c>
      <c r="BP62">
        <v>0.26</v>
      </c>
      <c r="BQ62">
        <v>2</v>
      </c>
      <c r="BR62">
        <v>1.0900000000000001</v>
      </c>
      <c r="BS62">
        <v>1.64</v>
      </c>
      <c r="BT62">
        <v>2.9693719999999999</v>
      </c>
      <c r="BU62">
        <v>1.342031</v>
      </c>
      <c r="BV62">
        <v>2.41696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3.8620040000000002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4.2945000000000002</v>
      </c>
      <c r="CP62">
        <v>4.2584999999999997</v>
      </c>
      <c r="CQ62">
        <v>3.5429620000000002</v>
      </c>
      <c r="CR62">
        <v>0.83592</v>
      </c>
      <c r="CS62">
        <v>2.79379</v>
      </c>
      <c r="CT62">
        <v>0</v>
      </c>
      <c r="CU62">
        <v>0</v>
      </c>
      <c r="CV62">
        <v>0</v>
      </c>
      <c r="CW62">
        <v>0.49764000000000003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76.249120000000005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685.22619999999995</v>
      </c>
      <c r="L63">
        <v>652.89959999999996</v>
      </c>
      <c r="M63">
        <v>91.759900000000002</v>
      </c>
      <c r="N63">
        <v>119.15625</v>
      </c>
      <c r="O63">
        <v>124.7899</v>
      </c>
      <c r="P63">
        <v>134.42080000000001</v>
      </c>
      <c r="Q63">
        <v>21.938279999999999</v>
      </c>
      <c r="R63">
        <v>42.846803999999999</v>
      </c>
      <c r="S63">
        <v>26.620229999999999</v>
      </c>
      <c r="T63">
        <v>0</v>
      </c>
      <c r="U63">
        <v>348.97500000000002</v>
      </c>
      <c r="V63">
        <v>20.625399999999999</v>
      </c>
      <c r="W63">
        <v>46.399079999999998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44.924799999999998</v>
      </c>
      <c r="AH63">
        <v>0</v>
      </c>
      <c r="AI63">
        <v>0</v>
      </c>
      <c r="AJ63">
        <v>0</v>
      </c>
      <c r="AK63">
        <v>26.3</v>
      </c>
      <c r="AL63">
        <v>53.451999999999998</v>
      </c>
      <c r="AM63">
        <v>0</v>
      </c>
      <c r="AN63">
        <v>0.72482999999999997</v>
      </c>
      <c r="AO63">
        <v>0</v>
      </c>
      <c r="AP63">
        <v>3.843</v>
      </c>
      <c r="AQ63">
        <v>32.603999999999999</v>
      </c>
      <c r="AR63">
        <v>6.6239999999999997</v>
      </c>
      <c r="AS63">
        <v>9.6854399999999998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76.346380000000011</v>
      </c>
      <c r="BA63">
        <f t="shared" si="1"/>
        <v>2692.6426939999997</v>
      </c>
      <c r="BB63">
        <v>60</v>
      </c>
      <c r="BD63">
        <v>5.33</v>
      </c>
      <c r="BE63">
        <v>1.92</v>
      </c>
      <c r="BF63">
        <v>2.21</v>
      </c>
      <c r="BG63">
        <v>1.79</v>
      </c>
      <c r="BH63">
        <v>6.05</v>
      </c>
      <c r="BI63">
        <v>0.82</v>
      </c>
      <c r="BJ63">
        <v>0.42</v>
      </c>
      <c r="BK63">
        <v>1.89</v>
      </c>
      <c r="BL63">
        <v>0.94</v>
      </c>
      <c r="BM63">
        <v>0</v>
      </c>
      <c r="BN63">
        <v>2.34</v>
      </c>
      <c r="BO63">
        <v>3.77</v>
      </c>
      <c r="BP63">
        <v>0.26</v>
      </c>
      <c r="BQ63">
        <v>2</v>
      </c>
      <c r="BR63">
        <v>1.0900000000000001</v>
      </c>
      <c r="BS63">
        <v>1.64</v>
      </c>
      <c r="BT63">
        <v>2.9693719999999999</v>
      </c>
      <c r="BU63">
        <v>1.342031</v>
      </c>
      <c r="BV63">
        <v>2.41696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3.9192640000000001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4.2945000000000002</v>
      </c>
      <c r="CP63">
        <v>4.2584999999999997</v>
      </c>
      <c r="CQ63">
        <v>3.5429620000000002</v>
      </c>
      <c r="CR63">
        <v>0.83592</v>
      </c>
      <c r="CS63">
        <v>2.79379</v>
      </c>
      <c r="CT63">
        <v>0</v>
      </c>
      <c r="CU63">
        <v>0</v>
      </c>
      <c r="CV63">
        <v>0</v>
      </c>
      <c r="CW63">
        <v>0.49764000000000003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76.346380000000011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685.22619999999995</v>
      </c>
      <c r="L64">
        <v>652.89959999999996</v>
      </c>
      <c r="M64">
        <v>91.759900000000002</v>
      </c>
      <c r="N64">
        <v>119.15625</v>
      </c>
      <c r="O64">
        <v>124.7899</v>
      </c>
      <c r="P64">
        <v>134.42080000000001</v>
      </c>
      <c r="Q64">
        <v>21.938279999999999</v>
      </c>
      <c r="R64">
        <v>42.846803999999999</v>
      </c>
      <c r="S64">
        <v>26.620229999999999</v>
      </c>
      <c r="T64">
        <v>0</v>
      </c>
      <c r="U64">
        <v>348.97500000000002</v>
      </c>
      <c r="V64">
        <v>20.625399999999999</v>
      </c>
      <c r="W64">
        <v>46.399079999999998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44.924799999999998</v>
      </c>
      <c r="AH64">
        <v>0</v>
      </c>
      <c r="AI64">
        <v>0</v>
      </c>
      <c r="AJ64">
        <v>0</v>
      </c>
      <c r="AK64">
        <v>26.3</v>
      </c>
      <c r="AL64">
        <v>53.451999999999998</v>
      </c>
      <c r="AM64">
        <v>0</v>
      </c>
      <c r="AN64">
        <v>0.72482999999999997</v>
      </c>
      <c r="AO64">
        <v>0</v>
      </c>
      <c r="AP64">
        <v>3.843</v>
      </c>
      <c r="AQ64">
        <v>48.905999999999999</v>
      </c>
      <c r="AR64">
        <v>6.6239999999999997</v>
      </c>
      <c r="AS64">
        <v>9.6854399999999998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76.349426000000022</v>
      </c>
      <c r="BA64">
        <f t="shared" si="1"/>
        <v>2708.9477400000001</v>
      </c>
      <c r="BB64">
        <v>61</v>
      </c>
      <c r="BD64">
        <v>5.33</v>
      </c>
      <c r="BE64">
        <v>1.92</v>
      </c>
      <c r="BF64">
        <v>2.21</v>
      </c>
      <c r="BG64">
        <v>1.79</v>
      </c>
      <c r="BH64">
        <v>6.05</v>
      </c>
      <c r="BI64">
        <v>0.82</v>
      </c>
      <c r="BJ64">
        <v>0.42</v>
      </c>
      <c r="BK64">
        <v>1.89</v>
      </c>
      <c r="BL64">
        <v>0.94</v>
      </c>
      <c r="BM64">
        <v>0</v>
      </c>
      <c r="BN64">
        <v>2.34</v>
      </c>
      <c r="BO64">
        <v>3.77</v>
      </c>
      <c r="BP64">
        <v>0.26</v>
      </c>
      <c r="BQ64">
        <v>2</v>
      </c>
      <c r="BR64">
        <v>1.0900000000000001</v>
      </c>
      <c r="BS64">
        <v>1.64</v>
      </c>
      <c r="BT64">
        <v>2.9693719999999999</v>
      </c>
      <c r="BU64">
        <v>1.342031</v>
      </c>
      <c r="BV64">
        <v>2.41696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3.92231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4.2945000000000002</v>
      </c>
      <c r="CP64">
        <v>4.2584999999999997</v>
      </c>
      <c r="CQ64">
        <v>3.5429620000000002</v>
      </c>
      <c r="CR64">
        <v>0.83592</v>
      </c>
      <c r="CS64">
        <v>2.79379</v>
      </c>
      <c r="CT64">
        <v>0</v>
      </c>
      <c r="CU64">
        <v>0</v>
      </c>
      <c r="CV64">
        <v>0</v>
      </c>
      <c r="CW64">
        <v>0.49764000000000003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76.349426000000022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685.22619999999995</v>
      </c>
      <c r="L65">
        <v>652.89959999999996</v>
      </c>
      <c r="M65">
        <v>91.759900000000002</v>
      </c>
      <c r="N65">
        <v>119.15625</v>
      </c>
      <c r="O65">
        <v>124.7899</v>
      </c>
      <c r="P65">
        <v>134.42080000000001</v>
      </c>
      <c r="Q65">
        <v>21.938279999999999</v>
      </c>
      <c r="R65">
        <v>42.846803999999999</v>
      </c>
      <c r="S65">
        <v>26.620229999999999</v>
      </c>
      <c r="T65">
        <v>0</v>
      </c>
      <c r="U65">
        <v>348.97500000000002</v>
      </c>
      <c r="V65">
        <v>20.625399999999999</v>
      </c>
      <c r="W65">
        <v>46.399079999999998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44.924799999999998</v>
      </c>
      <c r="AH65">
        <v>0</v>
      </c>
      <c r="AI65">
        <v>0</v>
      </c>
      <c r="AJ65">
        <v>0</v>
      </c>
      <c r="AK65">
        <v>26.3</v>
      </c>
      <c r="AL65">
        <v>12.782</v>
      </c>
      <c r="AM65">
        <v>0</v>
      </c>
      <c r="AN65">
        <v>0.72482999999999997</v>
      </c>
      <c r="AO65">
        <v>0</v>
      </c>
      <c r="AP65">
        <v>7.6859999999999999</v>
      </c>
      <c r="AQ65">
        <v>48.905999999999999</v>
      </c>
      <c r="AR65">
        <v>6.6239999999999997</v>
      </c>
      <c r="AS65">
        <v>8.0711999999999993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76.398463000000021</v>
      </c>
      <c r="BA65">
        <f t="shared" si="1"/>
        <v>2670.5555369999997</v>
      </c>
      <c r="BB65">
        <v>62</v>
      </c>
      <c r="BD65">
        <v>5.33</v>
      </c>
      <c r="BE65">
        <v>1.92</v>
      </c>
      <c r="BF65">
        <v>2.21</v>
      </c>
      <c r="BG65">
        <v>1.79</v>
      </c>
      <c r="BH65">
        <v>6.05</v>
      </c>
      <c r="BI65">
        <v>0.82</v>
      </c>
      <c r="BJ65">
        <v>0.42</v>
      </c>
      <c r="BK65">
        <v>1.89</v>
      </c>
      <c r="BL65">
        <v>0.91</v>
      </c>
      <c r="BM65">
        <v>0</v>
      </c>
      <c r="BN65">
        <v>2.34</v>
      </c>
      <c r="BO65">
        <v>3.77</v>
      </c>
      <c r="BP65">
        <v>0.26</v>
      </c>
      <c r="BQ65">
        <v>2</v>
      </c>
      <c r="BR65">
        <v>1.0900000000000001</v>
      </c>
      <c r="BS65">
        <v>1.64</v>
      </c>
      <c r="BT65">
        <v>2.9693719999999999</v>
      </c>
      <c r="BU65">
        <v>1.342031</v>
      </c>
      <c r="BV65">
        <v>2.41696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4.001347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4.2945000000000002</v>
      </c>
      <c r="CP65">
        <v>4.2584999999999997</v>
      </c>
      <c r="CQ65">
        <v>3.5429620000000002</v>
      </c>
      <c r="CR65">
        <v>0.83592</v>
      </c>
      <c r="CS65">
        <v>2.79379</v>
      </c>
      <c r="CT65">
        <v>0</v>
      </c>
      <c r="CU65">
        <v>0</v>
      </c>
      <c r="CV65">
        <v>0</v>
      </c>
      <c r="CW65">
        <v>0.49764000000000003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76.398463000000021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685.22619999999995</v>
      </c>
      <c r="L66">
        <v>652.89959999999996</v>
      </c>
      <c r="M66">
        <v>91.759900000000002</v>
      </c>
      <c r="N66">
        <v>119.15625</v>
      </c>
      <c r="O66">
        <v>124.7899</v>
      </c>
      <c r="P66">
        <v>134.42080000000001</v>
      </c>
      <c r="Q66">
        <v>21.938279999999999</v>
      </c>
      <c r="R66">
        <v>42.846803999999999</v>
      </c>
      <c r="S66">
        <v>26.620229999999999</v>
      </c>
      <c r="T66">
        <v>0</v>
      </c>
      <c r="U66">
        <v>348.97500000000002</v>
      </c>
      <c r="V66">
        <v>20.625399999999999</v>
      </c>
      <c r="W66">
        <v>46.399079999999998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44.924799999999998</v>
      </c>
      <c r="AH66">
        <v>0</v>
      </c>
      <c r="AI66">
        <v>0</v>
      </c>
      <c r="AJ66">
        <v>0</v>
      </c>
      <c r="AK66">
        <v>26.3</v>
      </c>
      <c r="AL66">
        <v>2.7888000000000002</v>
      </c>
      <c r="AM66">
        <v>0</v>
      </c>
      <c r="AN66">
        <v>0.72482999999999997</v>
      </c>
      <c r="AO66">
        <v>0</v>
      </c>
      <c r="AP66">
        <v>7.6859999999999999</v>
      </c>
      <c r="AQ66">
        <v>48.905999999999999</v>
      </c>
      <c r="AR66">
        <v>6.6239999999999997</v>
      </c>
      <c r="AS66">
        <v>8.0711999999999993</v>
      </c>
      <c r="AT66">
        <v>14.846043999999999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76.504353000000009</v>
      </c>
      <c r="BA66">
        <f t="shared" si="1"/>
        <v>2660.5174709999992</v>
      </c>
      <c r="BB66">
        <v>63</v>
      </c>
      <c r="BD66">
        <v>5.33</v>
      </c>
      <c r="BE66">
        <v>1.92</v>
      </c>
      <c r="BF66">
        <v>2.21</v>
      </c>
      <c r="BG66">
        <v>1.79</v>
      </c>
      <c r="BH66">
        <v>6.05</v>
      </c>
      <c r="BI66">
        <v>0.82</v>
      </c>
      <c r="BJ66">
        <v>0.42</v>
      </c>
      <c r="BK66">
        <v>1.89</v>
      </c>
      <c r="BL66">
        <v>0.93</v>
      </c>
      <c r="BM66">
        <v>0</v>
      </c>
      <c r="BN66">
        <v>2.34</v>
      </c>
      <c r="BO66">
        <v>3.77</v>
      </c>
      <c r="BP66">
        <v>0.26</v>
      </c>
      <c r="BQ66">
        <v>2</v>
      </c>
      <c r="BR66">
        <v>1.0900000000000001</v>
      </c>
      <c r="BS66">
        <v>1.64</v>
      </c>
      <c r="BT66">
        <v>2.9693719999999999</v>
      </c>
      <c r="BU66">
        <v>1.342031</v>
      </c>
      <c r="BV66">
        <v>2.41696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4.087237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4.2945000000000002</v>
      </c>
      <c r="CP66">
        <v>4.2584999999999997</v>
      </c>
      <c r="CQ66">
        <v>3.5429620000000002</v>
      </c>
      <c r="CR66">
        <v>0.83592</v>
      </c>
      <c r="CS66">
        <v>2.79379</v>
      </c>
      <c r="CT66">
        <v>0</v>
      </c>
      <c r="CU66">
        <v>0</v>
      </c>
      <c r="CV66">
        <v>0</v>
      </c>
      <c r="CW66">
        <v>0.49764000000000003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76.504353000000009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685.22619999999995</v>
      </c>
      <c r="L67">
        <v>652.89959999999996</v>
      </c>
      <c r="M67">
        <v>91.759900000000002</v>
      </c>
      <c r="N67">
        <v>119.15625</v>
      </c>
      <c r="O67">
        <v>124.7899</v>
      </c>
      <c r="P67">
        <v>134.42080000000001</v>
      </c>
      <c r="Q67">
        <v>21.938279999999999</v>
      </c>
      <c r="R67">
        <v>42.846803999999999</v>
      </c>
      <c r="S67">
        <v>26.620229999999999</v>
      </c>
      <c r="T67">
        <v>0</v>
      </c>
      <c r="U67">
        <v>348.97500000000002</v>
      </c>
      <c r="V67">
        <v>20.625399999999999</v>
      </c>
      <c r="W67">
        <v>46.399079999999998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44.924799999999998</v>
      </c>
      <c r="AH67">
        <v>3.6149</v>
      </c>
      <c r="AI67">
        <v>0</v>
      </c>
      <c r="AJ67">
        <v>0</v>
      </c>
      <c r="AK67">
        <v>26.3</v>
      </c>
      <c r="AL67">
        <v>2.7888000000000002</v>
      </c>
      <c r="AM67">
        <v>0</v>
      </c>
      <c r="AN67">
        <v>0.72482999999999997</v>
      </c>
      <c r="AO67">
        <v>0</v>
      </c>
      <c r="AP67">
        <v>7.6859999999999999</v>
      </c>
      <c r="AQ67">
        <v>48.905999999999999</v>
      </c>
      <c r="AR67">
        <v>30.911999999999999</v>
      </c>
      <c r="AS67">
        <v>8.0711999999999993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76.628243000000026</v>
      </c>
      <c r="BA67">
        <f t="shared" si="1"/>
        <v>2688.6950169999996</v>
      </c>
      <c r="BB67">
        <v>64</v>
      </c>
      <c r="BD67">
        <v>5.33</v>
      </c>
      <c r="BE67">
        <v>1.92</v>
      </c>
      <c r="BF67">
        <v>2.21</v>
      </c>
      <c r="BG67">
        <v>1.79</v>
      </c>
      <c r="BH67">
        <v>6.05</v>
      </c>
      <c r="BI67">
        <v>0.82</v>
      </c>
      <c r="BJ67">
        <v>0.42</v>
      </c>
      <c r="BK67">
        <v>1.89</v>
      </c>
      <c r="BL67">
        <v>0.94</v>
      </c>
      <c r="BM67">
        <v>0</v>
      </c>
      <c r="BN67">
        <v>2.34</v>
      </c>
      <c r="BO67">
        <v>3.77</v>
      </c>
      <c r="BP67">
        <v>0.26</v>
      </c>
      <c r="BQ67">
        <v>2</v>
      </c>
      <c r="BR67">
        <v>1.0900000000000001</v>
      </c>
      <c r="BS67">
        <v>1.64</v>
      </c>
      <c r="BT67">
        <v>2.9693719999999999</v>
      </c>
      <c r="BU67">
        <v>1.342031</v>
      </c>
      <c r="BV67">
        <v>2.41696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4.173127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4.2945000000000002</v>
      </c>
      <c r="CP67">
        <v>4.2584999999999997</v>
      </c>
      <c r="CQ67">
        <v>3.5429620000000002</v>
      </c>
      <c r="CR67">
        <v>0.83592</v>
      </c>
      <c r="CS67">
        <v>2.79379</v>
      </c>
      <c r="CT67">
        <v>0</v>
      </c>
      <c r="CU67">
        <v>0</v>
      </c>
      <c r="CV67">
        <v>2.8000000000000001E-2</v>
      </c>
      <c r="CW67">
        <v>0.49764000000000003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76.628243000000026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685.22619999999995</v>
      </c>
      <c r="L68">
        <v>652.89959999999996</v>
      </c>
      <c r="M68">
        <v>91.759900000000002</v>
      </c>
      <c r="N68">
        <v>119.15625</v>
      </c>
      <c r="O68">
        <v>124.7899</v>
      </c>
      <c r="P68">
        <v>134.42080000000001</v>
      </c>
      <c r="Q68">
        <v>21.938279999999999</v>
      </c>
      <c r="R68">
        <v>42.846803999999999</v>
      </c>
      <c r="S68">
        <v>26.620229999999999</v>
      </c>
      <c r="T68">
        <v>0</v>
      </c>
      <c r="U68">
        <v>348.97500000000002</v>
      </c>
      <c r="V68">
        <v>20.625399999999999</v>
      </c>
      <c r="W68">
        <v>46.399079999999998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2.6579999999999999</v>
      </c>
      <c r="AF68">
        <v>9.1440000000000001</v>
      </c>
      <c r="AG68">
        <v>44.924799999999998</v>
      </c>
      <c r="AH68">
        <v>23.448</v>
      </c>
      <c r="AI68">
        <v>0</v>
      </c>
      <c r="AJ68">
        <v>0</v>
      </c>
      <c r="AK68">
        <v>26.3</v>
      </c>
      <c r="AL68">
        <v>2.7888000000000002</v>
      </c>
      <c r="AM68">
        <v>0</v>
      </c>
      <c r="AN68">
        <v>0.72482999999999997</v>
      </c>
      <c r="AO68">
        <v>0</v>
      </c>
      <c r="AP68">
        <v>7.6859999999999999</v>
      </c>
      <c r="AQ68">
        <v>65.207999999999998</v>
      </c>
      <c r="AR68">
        <v>30.911999999999999</v>
      </c>
      <c r="AS68">
        <v>8.0711999999999993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76.873733000000016</v>
      </c>
      <c r="BA68">
        <f t="shared" ref="BA68:BA99" si="4">SUM(B68:AZ68)</f>
        <v>2727.7336069999992</v>
      </c>
      <c r="BB68">
        <v>65</v>
      </c>
      <c r="BD68">
        <v>5.33</v>
      </c>
      <c r="BE68">
        <v>1.92</v>
      </c>
      <c r="BF68">
        <v>2.21</v>
      </c>
      <c r="BG68">
        <v>1.79</v>
      </c>
      <c r="BH68">
        <v>6.05</v>
      </c>
      <c r="BI68">
        <v>0.82</v>
      </c>
      <c r="BJ68">
        <v>0.42</v>
      </c>
      <c r="BK68">
        <v>1.89</v>
      </c>
      <c r="BL68">
        <v>0.94</v>
      </c>
      <c r="BM68">
        <v>0</v>
      </c>
      <c r="BN68">
        <v>2.34</v>
      </c>
      <c r="BO68">
        <v>3.77</v>
      </c>
      <c r="BP68">
        <v>0.26</v>
      </c>
      <c r="BQ68">
        <v>2</v>
      </c>
      <c r="BR68">
        <v>1.0900000000000001</v>
      </c>
      <c r="BS68">
        <v>1.64</v>
      </c>
      <c r="BT68">
        <v>2.9693719999999999</v>
      </c>
      <c r="BU68">
        <v>1.342031</v>
      </c>
      <c r="BV68">
        <v>2.41696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4.2590170000000001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4.2945000000000002</v>
      </c>
      <c r="CP68">
        <v>4.2584999999999997</v>
      </c>
      <c r="CQ68">
        <v>3.5429620000000002</v>
      </c>
      <c r="CR68">
        <v>0.83592</v>
      </c>
      <c r="CS68">
        <v>2.79379</v>
      </c>
      <c r="CT68">
        <v>0</v>
      </c>
      <c r="CU68">
        <v>0</v>
      </c>
      <c r="CV68">
        <v>0.18759999999999999</v>
      </c>
      <c r="CW68">
        <v>0.49764000000000003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76.873733000000016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685.22619999999995</v>
      </c>
      <c r="L69">
        <v>652.89959999999996</v>
      </c>
      <c r="M69">
        <v>91.759900000000002</v>
      </c>
      <c r="N69">
        <v>119.15625</v>
      </c>
      <c r="O69">
        <v>124.7899</v>
      </c>
      <c r="P69">
        <v>134.42080000000001</v>
      </c>
      <c r="Q69">
        <v>21.938279999999999</v>
      </c>
      <c r="R69">
        <v>42.846803999999999</v>
      </c>
      <c r="S69">
        <v>26.620229999999999</v>
      </c>
      <c r="T69">
        <v>0</v>
      </c>
      <c r="U69">
        <v>348.97500000000002</v>
      </c>
      <c r="V69">
        <v>20.625399999999999</v>
      </c>
      <c r="W69">
        <v>46.399079999999998</v>
      </c>
      <c r="X69">
        <v>98.34</v>
      </c>
      <c r="Y69">
        <v>0</v>
      </c>
      <c r="Z69">
        <v>0</v>
      </c>
      <c r="AA69">
        <v>0</v>
      </c>
      <c r="AB69">
        <v>4.1639999999999997</v>
      </c>
      <c r="AC69">
        <v>9.4996799999999997</v>
      </c>
      <c r="AD69">
        <v>9.4322999999999997</v>
      </c>
      <c r="AE69">
        <v>17.011199999999999</v>
      </c>
      <c r="AF69">
        <v>18.288</v>
      </c>
      <c r="AG69">
        <v>44.924799999999998</v>
      </c>
      <c r="AH69">
        <v>48.263800000000003</v>
      </c>
      <c r="AI69">
        <v>0</v>
      </c>
      <c r="AJ69">
        <v>0</v>
      </c>
      <c r="AK69">
        <v>26.3</v>
      </c>
      <c r="AL69">
        <v>2.7888000000000002</v>
      </c>
      <c r="AM69">
        <v>0</v>
      </c>
      <c r="AN69">
        <v>0.72482999999999997</v>
      </c>
      <c r="AO69">
        <v>0</v>
      </c>
      <c r="AP69">
        <v>7.6859999999999999</v>
      </c>
      <c r="AQ69">
        <v>65.207999999999998</v>
      </c>
      <c r="AR69">
        <v>6.6239999999999997</v>
      </c>
      <c r="AS69">
        <v>6.726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77.223754000000014</v>
      </c>
      <c r="BA69">
        <f t="shared" si="4"/>
        <v>2773.8594080000003</v>
      </c>
      <c r="BB69">
        <v>66</v>
      </c>
      <c r="BD69">
        <v>5.33</v>
      </c>
      <c r="BE69">
        <v>1.92</v>
      </c>
      <c r="BF69">
        <v>2.21</v>
      </c>
      <c r="BG69">
        <v>1.79</v>
      </c>
      <c r="BH69">
        <v>6.05</v>
      </c>
      <c r="BI69">
        <v>0.82</v>
      </c>
      <c r="BJ69">
        <v>0.42</v>
      </c>
      <c r="BK69">
        <v>1.89</v>
      </c>
      <c r="BL69">
        <v>0.94</v>
      </c>
      <c r="BM69">
        <v>0</v>
      </c>
      <c r="BN69">
        <v>2.34</v>
      </c>
      <c r="BO69">
        <v>3.77</v>
      </c>
      <c r="BP69">
        <v>0.26</v>
      </c>
      <c r="BQ69">
        <v>2</v>
      </c>
      <c r="BR69">
        <v>1.0900000000000001</v>
      </c>
      <c r="BS69">
        <v>1.64</v>
      </c>
      <c r="BT69">
        <v>2.9693719999999999</v>
      </c>
      <c r="BU69">
        <v>1.342031</v>
      </c>
      <c r="BV69">
        <v>2.41696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4.4102379999999997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4.2945000000000002</v>
      </c>
      <c r="CP69">
        <v>4.2584999999999997</v>
      </c>
      <c r="CQ69">
        <v>3.5429620000000002</v>
      </c>
      <c r="CR69">
        <v>0.83592</v>
      </c>
      <c r="CS69">
        <v>2.79379</v>
      </c>
      <c r="CT69">
        <v>0</v>
      </c>
      <c r="CU69">
        <v>0</v>
      </c>
      <c r="CV69">
        <v>0.38640000000000002</v>
      </c>
      <c r="CW69">
        <v>0.49764000000000003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77.223754000000014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685.22619999999995</v>
      </c>
      <c r="L70">
        <v>652.89959999999996</v>
      </c>
      <c r="M70">
        <v>91.759900000000002</v>
      </c>
      <c r="N70">
        <v>119.15625</v>
      </c>
      <c r="O70">
        <v>124.7899</v>
      </c>
      <c r="P70">
        <v>134.42080000000001</v>
      </c>
      <c r="Q70">
        <v>21.938279999999999</v>
      </c>
      <c r="R70">
        <v>42.846803999999999</v>
      </c>
      <c r="S70">
        <v>26.620229999999999</v>
      </c>
      <c r="T70">
        <v>0</v>
      </c>
      <c r="U70">
        <v>348.97500000000002</v>
      </c>
      <c r="V70">
        <v>20.625399999999999</v>
      </c>
      <c r="W70">
        <v>46.399079999999998</v>
      </c>
      <c r="X70">
        <v>98.34</v>
      </c>
      <c r="Y70">
        <v>0</v>
      </c>
      <c r="Z70">
        <v>0</v>
      </c>
      <c r="AA70">
        <v>3.7919999999999998</v>
      </c>
      <c r="AB70">
        <v>12.492000000000001</v>
      </c>
      <c r="AC70">
        <v>9.4996799999999997</v>
      </c>
      <c r="AD70">
        <v>9.4322999999999997</v>
      </c>
      <c r="AE70">
        <v>17.011199999999999</v>
      </c>
      <c r="AF70">
        <v>18.288</v>
      </c>
      <c r="AG70">
        <v>44.924799999999998</v>
      </c>
      <c r="AH70">
        <v>96.527600000000007</v>
      </c>
      <c r="AI70">
        <v>0</v>
      </c>
      <c r="AJ70">
        <v>0</v>
      </c>
      <c r="AK70">
        <v>26.3</v>
      </c>
      <c r="AL70">
        <v>2.7888000000000002</v>
      </c>
      <c r="AM70">
        <v>0</v>
      </c>
      <c r="AN70">
        <v>0.72482999999999997</v>
      </c>
      <c r="AO70">
        <v>0</v>
      </c>
      <c r="AP70">
        <v>7.6859999999999999</v>
      </c>
      <c r="AQ70">
        <v>65.207999999999998</v>
      </c>
      <c r="AR70">
        <v>3.3119999999999998</v>
      </c>
      <c r="AS70">
        <v>5.1117600000000003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78.052603000000019</v>
      </c>
      <c r="BA70">
        <f t="shared" si="4"/>
        <v>2830.1458169999996</v>
      </c>
      <c r="BB70">
        <v>67</v>
      </c>
      <c r="BD70">
        <v>5.33</v>
      </c>
      <c r="BE70">
        <v>1.92</v>
      </c>
      <c r="BF70">
        <v>2.21</v>
      </c>
      <c r="BG70">
        <v>1.79</v>
      </c>
      <c r="BH70">
        <v>6.05</v>
      </c>
      <c r="BI70">
        <v>0.82</v>
      </c>
      <c r="BJ70">
        <v>0.42</v>
      </c>
      <c r="BK70">
        <v>1.89</v>
      </c>
      <c r="BL70">
        <v>0.94</v>
      </c>
      <c r="BM70">
        <v>0</v>
      </c>
      <c r="BN70">
        <v>2.34</v>
      </c>
      <c r="BO70">
        <v>3.77</v>
      </c>
      <c r="BP70">
        <v>0.26</v>
      </c>
      <c r="BQ70">
        <v>2</v>
      </c>
      <c r="BR70">
        <v>1.0900000000000001</v>
      </c>
      <c r="BS70">
        <v>1.64</v>
      </c>
      <c r="BT70">
        <v>2.9693719999999999</v>
      </c>
      <c r="BU70">
        <v>1.342031</v>
      </c>
      <c r="BV70">
        <v>2.41696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4.5166870000000001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4.2945000000000002</v>
      </c>
      <c r="CP70">
        <v>4.2584999999999997</v>
      </c>
      <c r="CQ70">
        <v>3.5429620000000002</v>
      </c>
      <c r="CR70">
        <v>0.83592</v>
      </c>
      <c r="CS70">
        <v>2.79379</v>
      </c>
      <c r="CT70">
        <v>0</v>
      </c>
      <c r="CU70">
        <v>0.33600000000000002</v>
      </c>
      <c r="CV70">
        <v>0.77280000000000004</v>
      </c>
      <c r="CW70">
        <v>0.49764000000000003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78.052603000000019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685.22619999999995</v>
      </c>
      <c r="L71">
        <v>652.89959999999996</v>
      </c>
      <c r="M71">
        <v>91.759900000000002</v>
      </c>
      <c r="N71">
        <v>119.15625</v>
      </c>
      <c r="O71">
        <v>124.7899</v>
      </c>
      <c r="P71">
        <v>134.42080000000001</v>
      </c>
      <c r="Q71">
        <v>21.938279999999999</v>
      </c>
      <c r="R71">
        <v>42.846803999999999</v>
      </c>
      <c r="S71">
        <v>26.620229999999999</v>
      </c>
      <c r="T71">
        <v>0</v>
      </c>
      <c r="U71">
        <v>348.97500000000002</v>
      </c>
      <c r="V71">
        <v>20.625399999999999</v>
      </c>
      <c r="W71">
        <v>46.399079999999998</v>
      </c>
      <c r="X71">
        <v>98.34</v>
      </c>
      <c r="Y71">
        <v>0</v>
      </c>
      <c r="Z71">
        <v>1.1000000000000001</v>
      </c>
      <c r="AA71">
        <v>17.38</v>
      </c>
      <c r="AB71">
        <v>27.426880000000001</v>
      </c>
      <c r="AC71">
        <v>9.4996799999999997</v>
      </c>
      <c r="AD71">
        <v>18.864599999999999</v>
      </c>
      <c r="AE71">
        <v>34.022399999999998</v>
      </c>
      <c r="AF71">
        <v>18.288</v>
      </c>
      <c r="AG71">
        <v>44.924799999999998</v>
      </c>
      <c r="AH71">
        <v>120.65949999999999</v>
      </c>
      <c r="AI71">
        <v>5.2759999999999998</v>
      </c>
      <c r="AJ71">
        <v>0</v>
      </c>
      <c r="AK71">
        <v>26.3</v>
      </c>
      <c r="AL71">
        <v>2.7888000000000002</v>
      </c>
      <c r="AM71">
        <v>2.758</v>
      </c>
      <c r="AN71">
        <v>0.72482999999999997</v>
      </c>
      <c r="AO71">
        <v>0</v>
      </c>
      <c r="AP71">
        <v>5.6364000000000001</v>
      </c>
      <c r="AQ71">
        <v>65.207999999999998</v>
      </c>
      <c r="AR71">
        <v>3.3119999999999998</v>
      </c>
      <c r="AS71">
        <v>4.7081999999999997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78.672161000000003</v>
      </c>
      <c r="BA71">
        <f t="shared" si="4"/>
        <v>2916.5444949999992</v>
      </c>
      <c r="BB71">
        <v>68</v>
      </c>
      <c r="BD71">
        <v>5.33</v>
      </c>
      <c r="BE71">
        <v>1.92</v>
      </c>
      <c r="BF71">
        <v>2.21</v>
      </c>
      <c r="BG71">
        <v>1.79</v>
      </c>
      <c r="BH71">
        <v>6.05</v>
      </c>
      <c r="BI71">
        <v>0.82</v>
      </c>
      <c r="BJ71">
        <v>0.42</v>
      </c>
      <c r="BK71">
        <v>1.89</v>
      </c>
      <c r="BL71">
        <v>0.87</v>
      </c>
      <c r="BM71">
        <v>0</v>
      </c>
      <c r="BN71">
        <v>2.34</v>
      </c>
      <c r="BO71">
        <v>3.77</v>
      </c>
      <c r="BP71">
        <v>0.26</v>
      </c>
      <c r="BQ71">
        <v>2</v>
      </c>
      <c r="BR71">
        <v>1.0900000000000001</v>
      </c>
      <c r="BS71">
        <v>1.64</v>
      </c>
      <c r="BT71">
        <v>2.9693719999999999</v>
      </c>
      <c r="BU71">
        <v>1.342031</v>
      </c>
      <c r="BV71">
        <v>2.41696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4.6770449999999997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4.2945000000000002</v>
      </c>
      <c r="CP71">
        <v>4.2584999999999997</v>
      </c>
      <c r="CQ71">
        <v>3.5429620000000002</v>
      </c>
      <c r="CR71">
        <v>0.83592</v>
      </c>
      <c r="CS71">
        <v>2.79379</v>
      </c>
      <c r="CT71">
        <v>0</v>
      </c>
      <c r="CU71">
        <v>0.67200000000000004</v>
      </c>
      <c r="CV71">
        <v>0.96599999999999997</v>
      </c>
      <c r="CW71">
        <v>0.49764000000000003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78.672161000000003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685.22619999999995</v>
      </c>
      <c r="L72">
        <v>652.89959999999996</v>
      </c>
      <c r="M72">
        <v>91.759900000000002</v>
      </c>
      <c r="N72">
        <v>119.15625</v>
      </c>
      <c r="O72">
        <v>124.7899</v>
      </c>
      <c r="P72">
        <v>134.42080000000001</v>
      </c>
      <c r="Q72">
        <v>21.938279999999999</v>
      </c>
      <c r="R72">
        <v>42.846803999999999</v>
      </c>
      <c r="S72">
        <v>26.620229999999999</v>
      </c>
      <c r="T72">
        <v>0</v>
      </c>
      <c r="U72">
        <v>348.97500000000002</v>
      </c>
      <c r="V72">
        <v>20.625399999999999</v>
      </c>
      <c r="W72">
        <v>46.399079999999998</v>
      </c>
      <c r="X72">
        <v>98.34</v>
      </c>
      <c r="Y72">
        <v>0</v>
      </c>
      <c r="Z72">
        <v>7.15</v>
      </c>
      <c r="AA72">
        <v>28.09872</v>
      </c>
      <c r="AB72">
        <v>41.140320000000003</v>
      </c>
      <c r="AC72">
        <v>20.074670999999999</v>
      </c>
      <c r="AD72">
        <v>18.864599999999999</v>
      </c>
      <c r="AE72">
        <v>34.022399999999998</v>
      </c>
      <c r="AF72">
        <v>18.288</v>
      </c>
      <c r="AG72">
        <v>44.924799999999998</v>
      </c>
      <c r="AH72">
        <v>144.79140000000001</v>
      </c>
      <c r="AI72">
        <v>17.146999999999998</v>
      </c>
      <c r="AJ72">
        <v>0</v>
      </c>
      <c r="AK72">
        <v>26.3</v>
      </c>
      <c r="AL72">
        <v>2.7888000000000002</v>
      </c>
      <c r="AM72">
        <v>4.1369999999999996</v>
      </c>
      <c r="AN72">
        <v>0.72482999999999997</v>
      </c>
      <c r="AO72">
        <v>0</v>
      </c>
      <c r="AP72">
        <v>5.6364000000000001</v>
      </c>
      <c r="AQ72">
        <v>65.207999999999998</v>
      </c>
      <c r="AR72">
        <v>3.3119999999999998</v>
      </c>
      <c r="AS72">
        <v>4.7081999999999997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79.309233000000006</v>
      </c>
      <c r="BA72">
        <f t="shared" si="4"/>
        <v>2995.6206179999995</v>
      </c>
      <c r="BB72">
        <v>69</v>
      </c>
      <c r="BD72">
        <v>5.33</v>
      </c>
      <c r="BE72">
        <v>1.92</v>
      </c>
      <c r="BF72">
        <v>2.21</v>
      </c>
      <c r="BG72">
        <v>1.79</v>
      </c>
      <c r="BH72">
        <v>6.05</v>
      </c>
      <c r="BI72">
        <v>0.82</v>
      </c>
      <c r="BJ72">
        <v>0.42</v>
      </c>
      <c r="BK72">
        <v>1.89</v>
      </c>
      <c r="BL72">
        <v>0.87</v>
      </c>
      <c r="BM72">
        <v>0</v>
      </c>
      <c r="BN72">
        <v>2.34</v>
      </c>
      <c r="BO72">
        <v>3.77</v>
      </c>
      <c r="BP72">
        <v>0.26</v>
      </c>
      <c r="BQ72">
        <v>2</v>
      </c>
      <c r="BR72">
        <v>1.0900000000000001</v>
      </c>
      <c r="BS72">
        <v>1.64</v>
      </c>
      <c r="BT72">
        <v>2.9693719999999999</v>
      </c>
      <c r="BU72">
        <v>1.342031</v>
      </c>
      <c r="BV72">
        <v>2.41696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4.801717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4.2945000000000002</v>
      </c>
      <c r="CP72">
        <v>4.2584999999999997</v>
      </c>
      <c r="CQ72">
        <v>3.5429620000000002</v>
      </c>
      <c r="CR72">
        <v>0.83592</v>
      </c>
      <c r="CS72">
        <v>2.79379</v>
      </c>
      <c r="CT72">
        <v>0</v>
      </c>
      <c r="CU72">
        <v>1.008</v>
      </c>
      <c r="CV72">
        <v>1.1424000000000001</v>
      </c>
      <c r="CW72">
        <v>0.49764000000000003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79.309233000000006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685.22619999999995</v>
      </c>
      <c r="L73">
        <v>656.40412500000002</v>
      </c>
      <c r="M73">
        <v>91.759900000000002</v>
      </c>
      <c r="N73">
        <v>119.15625</v>
      </c>
      <c r="O73">
        <v>124.7899</v>
      </c>
      <c r="P73">
        <v>133.31899999999999</v>
      </c>
      <c r="Q73">
        <v>21.938279999999999</v>
      </c>
      <c r="R73">
        <v>42.846803999999999</v>
      </c>
      <c r="S73">
        <v>26.620229999999999</v>
      </c>
      <c r="T73">
        <v>0</v>
      </c>
      <c r="U73">
        <v>348.97500000000002</v>
      </c>
      <c r="V73">
        <v>20.625399999999999</v>
      </c>
      <c r="W73">
        <v>46.399079999999998</v>
      </c>
      <c r="X73">
        <v>98.34</v>
      </c>
      <c r="Y73">
        <v>0</v>
      </c>
      <c r="Z73">
        <v>13.1076</v>
      </c>
      <c r="AA73">
        <v>28.09872</v>
      </c>
      <c r="AB73">
        <v>41.140320000000003</v>
      </c>
      <c r="AC73">
        <v>30.112666000000001</v>
      </c>
      <c r="AD73">
        <v>28.296900000000001</v>
      </c>
      <c r="AE73">
        <v>51.166499999999999</v>
      </c>
      <c r="AF73">
        <v>18.288</v>
      </c>
      <c r="AG73">
        <v>44.924799999999998</v>
      </c>
      <c r="AH73">
        <v>144.79140000000001</v>
      </c>
      <c r="AI73">
        <v>17.146999999999998</v>
      </c>
      <c r="AJ73">
        <v>0</v>
      </c>
      <c r="AK73">
        <v>26.3</v>
      </c>
      <c r="AL73">
        <v>2.7888000000000002</v>
      </c>
      <c r="AM73">
        <v>9.6530000000000005</v>
      </c>
      <c r="AN73">
        <v>0.72482999999999997</v>
      </c>
      <c r="AO73">
        <v>0</v>
      </c>
      <c r="AP73">
        <v>1.7934000000000001</v>
      </c>
      <c r="AQ73">
        <v>65.207999999999998</v>
      </c>
      <c r="AR73">
        <v>3.3119999999999998</v>
      </c>
      <c r="AS73">
        <v>4.7081999999999997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79.906784000000016</v>
      </c>
      <c r="BA73">
        <f t="shared" si="4"/>
        <v>3042.8658889999997</v>
      </c>
      <c r="BB73">
        <v>70</v>
      </c>
      <c r="BD73">
        <v>5.33</v>
      </c>
      <c r="BE73">
        <v>1.92</v>
      </c>
      <c r="BF73">
        <v>2.21</v>
      </c>
      <c r="BG73">
        <v>1.79</v>
      </c>
      <c r="BH73">
        <v>6.05</v>
      </c>
      <c r="BI73">
        <v>0.82</v>
      </c>
      <c r="BJ73">
        <v>0.42</v>
      </c>
      <c r="BK73">
        <v>1.89</v>
      </c>
      <c r="BL73">
        <v>0.93</v>
      </c>
      <c r="BM73">
        <v>0</v>
      </c>
      <c r="BN73">
        <v>2.34</v>
      </c>
      <c r="BO73">
        <v>3.77</v>
      </c>
      <c r="BP73">
        <v>0.26</v>
      </c>
      <c r="BQ73">
        <v>2</v>
      </c>
      <c r="BR73">
        <v>1.0900000000000001</v>
      </c>
      <c r="BS73">
        <v>1.64</v>
      </c>
      <c r="BT73">
        <v>2.9693719999999999</v>
      </c>
      <c r="BU73">
        <v>1.342031</v>
      </c>
      <c r="BV73">
        <v>2.41696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4.8650679999999999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4.2945000000000002</v>
      </c>
      <c r="CP73">
        <v>4.2584999999999997</v>
      </c>
      <c r="CQ73">
        <v>3.5429620000000002</v>
      </c>
      <c r="CR73">
        <v>0.83592</v>
      </c>
      <c r="CS73">
        <v>2.79379</v>
      </c>
      <c r="CT73">
        <v>9.1999999999999998E-2</v>
      </c>
      <c r="CU73">
        <v>1.3902000000000001</v>
      </c>
      <c r="CV73">
        <v>1.1424000000000001</v>
      </c>
      <c r="CW73">
        <v>0.49764000000000003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79.906784000000016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685.22619999999995</v>
      </c>
      <c r="L74">
        <v>656.40412500000002</v>
      </c>
      <c r="M74">
        <v>91.759900000000002</v>
      </c>
      <c r="N74">
        <v>119.15625</v>
      </c>
      <c r="O74">
        <v>124.7899</v>
      </c>
      <c r="P74">
        <v>133.31899999999999</v>
      </c>
      <c r="Q74">
        <v>21.938279999999999</v>
      </c>
      <c r="R74">
        <v>42.846803999999999</v>
      </c>
      <c r="S74">
        <v>26.620229999999999</v>
      </c>
      <c r="T74">
        <v>0</v>
      </c>
      <c r="U74">
        <v>348.97500000000002</v>
      </c>
      <c r="V74">
        <v>20.625399999999999</v>
      </c>
      <c r="W74">
        <v>46.399079999999998</v>
      </c>
      <c r="X74">
        <v>98.34</v>
      </c>
      <c r="Y74">
        <v>0</v>
      </c>
      <c r="Z74">
        <v>13.1076</v>
      </c>
      <c r="AA74">
        <v>42.14808</v>
      </c>
      <c r="AB74">
        <v>41.140320000000003</v>
      </c>
      <c r="AC74">
        <v>30.112666000000001</v>
      </c>
      <c r="AD74">
        <v>28.296900000000001</v>
      </c>
      <c r="AE74">
        <v>51.209028000000004</v>
      </c>
      <c r="AF74">
        <v>30.784800000000001</v>
      </c>
      <c r="AG74">
        <v>44.924799999999998</v>
      </c>
      <c r="AH74">
        <v>144.79140000000001</v>
      </c>
      <c r="AI74">
        <v>17.146999999999998</v>
      </c>
      <c r="AJ74">
        <v>0</v>
      </c>
      <c r="AK74">
        <v>26.3</v>
      </c>
      <c r="AL74">
        <v>2.7888000000000002</v>
      </c>
      <c r="AM74">
        <v>16.38252</v>
      </c>
      <c r="AN74">
        <v>0.72482999999999997</v>
      </c>
      <c r="AO74">
        <v>0</v>
      </c>
      <c r="AP74">
        <v>1.7934000000000001</v>
      </c>
      <c r="AQ74">
        <v>65.207999999999998</v>
      </c>
      <c r="AR74">
        <v>3.3119999999999998</v>
      </c>
      <c r="AS74">
        <v>4.7081999999999997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81.099672000000012</v>
      </c>
      <c r="BA74">
        <f t="shared" si="4"/>
        <v>3077.3769849999999</v>
      </c>
      <c r="BB74">
        <v>71</v>
      </c>
      <c r="BD74">
        <v>5.33</v>
      </c>
      <c r="BE74">
        <v>1.92</v>
      </c>
      <c r="BF74">
        <v>2.21</v>
      </c>
      <c r="BG74">
        <v>1.79</v>
      </c>
      <c r="BH74">
        <v>6.05</v>
      </c>
      <c r="BI74">
        <v>0.82</v>
      </c>
      <c r="BJ74">
        <v>0.42</v>
      </c>
      <c r="BK74">
        <v>1.89</v>
      </c>
      <c r="BL74">
        <v>0.94</v>
      </c>
      <c r="BM74">
        <v>0</v>
      </c>
      <c r="BN74">
        <v>2.34</v>
      </c>
      <c r="BO74">
        <v>3.77</v>
      </c>
      <c r="BP74">
        <v>0.26</v>
      </c>
      <c r="BQ74">
        <v>2</v>
      </c>
      <c r="BR74">
        <v>1.0900000000000001</v>
      </c>
      <c r="BS74">
        <v>1.64</v>
      </c>
      <c r="BT74">
        <v>2.9693719999999999</v>
      </c>
      <c r="BU74">
        <v>1.342031</v>
      </c>
      <c r="BV74">
        <v>2.41696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4.8670999999999998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4.2945000000000002</v>
      </c>
      <c r="CP74">
        <v>4.2584999999999997</v>
      </c>
      <c r="CQ74">
        <v>3.5429620000000002</v>
      </c>
      <c r="CR74">
        <v>0.83592</v>
      </c>
      <c r="CS74">
        <v>2.79379</v>
      </c>
      <c r="CT74">
        <v>0.99985599999999997</v>
      </c>
      <c r="CU74">
        <v>1.6632</v>
      </c>
      <c r="CV74">
        <v>1.1424000000000001</v>
      </c>
      <c r="CW74">
        <v>0.49764000000000003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81.099672000000012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685.22619999999995</v>
      </c>
      <c r="L75">
        <v>656.40412500000002</v>
      </c>
      <c r="M75">
        <v>91.759900000000002</v>
      </c>
      <c r="N75">
        <v>119.15625</v>
      </c>
      <c r="O75">
        <v>124.7899</v>
      </c>
      <c r="P75">
        <v>133.31899999999999</v>
      </c>
      <c r="Q75">
        <v>21.938279999999999</v>
      </c>
      <c r="R75">
        <v>42.846803999999999</v>
      </c>
      <c r="S75">
        <v>26.620229999999999</v>
      </c>
      <c r="T75">
        <v>0</v>
      </c>
      <c r="U75">
        <v>348.97500000000002</v>
      </c>
      <c r="V75">
        <v>20.625399999999999</v>
      </c>
      <c r="W75">
        <v>46.399079999999998</v>
      </c>
      <c r="X75">
        <v>98.34</v>
      </c>
      <c r="Y75">
        <v>0</v>
      </c>
      <c r="Z75">
        <v>13.1076</v>
      </c>
      <c r="AA75">
        <v>42.14808</v>
      </c>
      <c r="AB75">
        <v>41.140320000000003</v>
      </c>
      <c r="AC75">
        <v>29.026800000000001</v>
      </c>
      <c r="AD75">
        <v>37.729199999999999</v>
      </c>
      <c r="AE75">
        <v>51.209028000000004</v>
      </c>
      <c r="AF75">
        <v>30.784800000000001</v>
      </c>
      <c r="AG75">
        <v>44.924799999999998</v>
      </c>
      <c r="AH75">
        <v>144.79140000000001</v>
      </c>
      <c r="AI75">
        <v>17.146999999999998</v>
      </c>
      <c r="AJ75">
        <v>0</v>
      </c>
      <c r="AK75">
        <v>26.3</v>
      </c>
      <c r="AL75">
        <v>2.7888000000000002</v>
      </c>
      <c r="AM75">
        <v>16.38252</v>
      </c>
      <c r="AN75">
        <v>0.72482999999999997</v>
      </c>
      <c r="AO75">
        <v>0</v>
      </c>
      <c r="AP75">
        <v>1.7934000000000001</v>
      </c>
      <c r="AQ75">
        <v>65.207999999999998</v>
      </c>
      <c r="AR75">
        <v>3.3119999999999998</v>
      </c>
      <c r="AS75">
        <v>4.7081999999999997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81.099672000000012</v>
      </c>
      <c r="BA75">
        <f t="shared" si="4"/>
        <v>3085.7234190000004</v>
      </c>
      <c r="BB75">
        <v>72</v>
      </c>
      <c r="BD75">
        <v>5.33</v>
      </c>
      <c r="BE75">
        <v>1.92</v>
      </c>
      <c r="BF75">
        <v>2.21</v>
      </c>
      <c r="BG75">
        <v>1.79</v>
      </c>
      <c r="BH75">
        <v>6.05</v>
      </c>
      <c r="BI75">
        <v>0.82</v>
      </c>
      <c r="BJ75">
        <v>0.42</v>
      </c>
      <c r="BK75">
        <v>1.89</v>
      </c>
      <c r="BL75">
        <v>0.94</v>
      </c>
      <c r="BM75">
        <v>0</v>
      </c>
      <c r="BN75">
        <v>2.34</v>
      </c>
      <c r="BO75">
        <v>3.77</v>
      </c>
      <c r="BP75">
        <v>0.26</v>
      </c>
      <c r="BQ75">
        <v>2</v>
      </c>
      <c r="BR75">
        <v>1.0900000000000001</v>
      </c>
      <c r="BS75">
        <v>1.64</v>
      </c>
      <c r="BT75">
        <v>2.9693719999999999</v>
      </c>
      <c r="BU75">
        <v>1.342031</v>
      </c>
      <c r="BV75">
        <v>2.41696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4.8670999999999998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4.2945000000000002</v>
      </c>
      <c r="CP75">
        <v>4.2584999999999997</v>
      </c>
      <c r="CQ75">
        <v>3.5429620000000002</v>
      </c>
      <c r="CR75">
        <v>0.83592</v>
      </c>
      <c r="CS75">
        <v>2.79379</v>
      </c>
      <c r="CT75">
        <v>0.99985599999999997</v>
      </c>
      <c r="CU75">
        <v>1.6632</v>
      </c>
      <c r="CV75">
        <v>1.1424000000000001</v>
      </c>
      <c r="CW75">
        <v>0.49764000000000003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81.099672000000012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685.22619999999995</v>
      </c>
      <c r="L76">
        <v>656.40412500000002</v>
      </c>
      <c r="M76">
        <v>91.759900000000002</v>
      </c>
      <c r="N76">
        <v>119.15625</v>
      </c>
      <c r="O76">
        <v>124.7899</v>
      </c>
      <c r="P76">
        <v>133.31899999999999</v>
      </c>
      <c r="Q76">
        <v>21.938279999999999</v>
      </c>
      <c r="R76">
        <v>42.846803999999999</v>
      </c>
      <c r="S76">
        <v>26.620229999999999</v>
      </c>
      <c r="T76">
        <v>0</v>
      </c>
      <c r="U76">
        <v>348.97500000000002</v>
      </c>
      <c r="V76">
        <v>20.625399999999999</v>
      </c>
      <c r="W76">
        <v>46.399079999999998</v>
      </c>
      <c r="X76">
        <v>98.34</v>
      </c>
      <c r="Y76">
        <v>0</v>
      </c>
      <c r="Z76">
        <v>13.1076</v>
      </c>
      <c r="AA76">
        <v>42.14808</v>
      </c>
      <c r="AB76">
        <v>41.140320000000003</v>
      </c>
      <c r="AC76">
        <v>26.651879999999998</v>
      </c>
      <c r="AD76">
        <v>37.729199999999999</v>
      </c>
      <c r="AE76">
        <v>51.209028000000004</v>
      </c>
      <c r="AF76">
        <v>30.784800000000001</v>
      </c>
      <c r="AG76">
        <v>44.924799999999998</v>
      </c>
      <c r="AH76">
        <v>136.78</v>
      </c>
      <c r="AI76">
        <v>17.146999999999998</v>
      </c>
      <c r="AJ76">
        <v>0</v>
      </c>
      <c r="AK76">
        <v>26.3</v>
      </c>
      <c r="AL76">
        <v>2.7888000000000002</v>
      </c>
      <c r="AM76">
        <v>16.38252</v>
      </c>
      <c r="AN76">
        <v>0.72482999999999997</v>
      </c>
      <c r="AO76">
        <v>0</v>
      </c>
      <c r="AP76">
        <v>1.7934000000000001</v>
      </c>
      <c r="AQ76">
        <v>65.207999999999998</v>
      </c>
      <c r="AR76">
        <v>3.3119999999999998</v>
      </c>
      <c r="AS76">
        <v>4.7081999999999997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80.732872000000015</v>
      </c>
      <c r="BA76">
        <f t="shared" si="4"/>
        <v>3074.9702990000005</v>
      </c>
      <c r="BB76">
        <v>73</v>
      </c>
      <c r="BD76">
        <v>5.33</v>
      </c>
      <c r="BE76">
        <v>1.92</v>
      </c>
      <c r="BF76">
        <v>2.21</v>
      </c>
      <c r="BG76">
        <v>1.79</v>
      </c>
      <c r="BH76">
        <v>6.05</v>
      </c>
      <c r="BI76">
        <v>0.82</v>
      </c>
      <c r="BJ76">
        <v>0.42</v>
      </c>
      <c r="BK76">
        <v>1.89</v>
      </c>
      <c r="BL76">
        <v>0.94</v>
      </c>
      <c r="BM76">
        <v>0</v>
      </c>
      <c r="BN76">
        <v>2.34</v>
      </c>
      <c r="BO76">
        <v>3.77</v>
      </c>
      <c r="BP76">
        <v>0.26</v>
      </c>
      <c r="BQ76">
        <v>2</v>
      </c>
      <c r="BR76">
        <v>1.0900000000000001</v>
      </c>
      <c r="BS76">
        <v>1.64</v>
      </c>
      <c r="BT76">
        <v>2.9693719999999999</v>
      </c>
      <c r="BU76">
        <v>1.342031</v>
      </c>
      <c r="BV76">
        <v>2.41696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4.8670999999999998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4.2945000000000002</v>
      </c>
      <c r="CP76">
        <v>4.2584999999999997</v>
      </c>
      <c r="CQ76">
        <v>3.5429620000000002</v>
      </c>
      <c r="CR76">
        <v>0.83592</v>
      </c>
      <c r="CS76">
        <v>2.79379</v>
      </c>
      <c r="CT76">
        <v>0.99985599999999997</v>
      </c>
      <c r="CU76">
        <v>1.3440000000000001</v>
      </c>
      <c r="CV76">
        <v>1.0948</v>
      </c>
      <c r="CW76">
        <v>0.49764000000000003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80.732872000000015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685.22619999999995</v>
      </c>
      <c r="L77">
        <v>656.40412500000002</v>
      </c>
      <c r="M77">
        <v>91.759900000000002</v>
      </c>
      <c r="N77">
        <v>119.15625</v>
      </c>
      <c r="O77">
        <v>124.7899</v>
      </c>
      <c r="P77">
        <v>133.31899999999999</v>
      </c>
      <c r="Q77">
        <v>21.938279999999999</v>
      </c>
      <c r="R77">
        <v>42.846803999999999</v>
      </c>
      <c r="S77">
        <v>26.620229999999999</v>
      </c>
      <c r="T77">
        <v>0</v>
      </c>
      <c r="U77">
        <v>348.97500000000002</v>
      </c>
      <c r="V77">
        <v>20.625399999999999</v>
      </c>
      <c r="W77">
        <v>46.399079999999998</v>
      </c>
      <c r="X77">
        <v>98.34</v>
      </c>
      <c r="Y77">
        <v>0</v>
      </c>
      <c r="Z77">
        <v>13.1076</v>
      </c>
      <c r="AA77">
        <v>28.09872</v>
      </c>
      <c r="AB77">
        <v>27.343599999999999</v>
      </c>
      <c r="AC77">
        <v>20.074670999999999</v>
      </c>
      <c r="AD77">
        <v>37.729199999999999</v>
      </c>
      <c r="AE77">
        <v>51.209028000000004</v>
      </c>
      <c r="AF77">
        <v>30.784800000000001</v>
      </c>
      <c r="AG77">
        <v>44.924799999999998</v>
      </c>
      <c r="AH77">
        <v>120.65949999999999</v>
      </c>
      <c r="AI77">
        <v>17.146999999999998</v>
      </c>
      <c r="AJ77">
        <v>0</v>
      </c>
      <c r="AK77">
        <v>26.3</v>
      </c>
      <c r="AL77">
        <v>2.7888000000000002</v>
      </c>
      <c r="AM77">
        <v>16.38252</v>
      </c>
      <c r="AN77">
        <v>0.72482999999999997</v>
      </c>
      <c r="AO77">
        <v>0</v>
      </c>
      <c r="AP77">
        <v>1.1529</v>
      </c>
      <c r="AQ77">
        <v>65.207999999999998</v>
      </c>
      <c r="AR77">
        <v>3.3119999999999998</v>
      </c>
      <c r="AS77">
        <v>4.7081999999999997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80.457471999999996</v>
      </c>
      <c r="BA77">
        <f t="shared" si="4"/>
        <v>3023.5106100000007</v>
      </c>
      <c r="BB77">
        <v>74</v>
      </c>
      <c r="BD77">
        <v>5.33</v>
      </c>
      <c r="BE77">
        <v>1.92</v>
      </c>
      <c r="BF77">
        <v>2.21</v>
      </c>
      <c r="BG77">
        <v>1.79</v>
      </c>
      <c r="BH77">
        <v>6.05</v>
      </c>
      <c r="BI77">
        <v>0.82</v>
      </c>
      <c r="BJ77">
        <v>0.42</v>
      </c>
      <c r="BK77">
        <v>1.84</v>
      </c>
      <c r="BL77">
        <v>0.94</v>
      </c>
      <c r="BM77">
        <v>0</v>
      </c>
      <c r="BN77">
        <v>2.34</v>
      </c>
      <c r="BO77">
        <v>3.77</v>
      </c>
      <c r="BP77">
        <v>0.26</v>
      </c>
      <c r="BQ77">
        <v>2</v>
      </c>
      <c r="BR77">
        <v>1.0900000000000001</v>
      </c>
      <c r="BS77">
        <v>1.64</v>
      </c>
      <c r="BT77">
        <v>2.9693719999999999</v>
      </c>
      <c r="BU77">
        <v>1.342031</v>
      </c>
      <c r="BV77">
        <v>2.41696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4.8670999999999998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4.2945000000000002</v>
      </c>
      <c r="CP77">
        <v>4.2584999999999997</v>
      </c>
      <c r="CQ77">
        <v>3.5429620000000002</v>
      </c>
      <c r="CR77">
        <v>0.83592</v>
      </c>
      <c r="CS77">
        <v>2.79379</v>
      </c>
      <c r="CT77">
        <v>0.99985599999999997</v>
      </c>
      <c r="CU77">
        <v>1.2474000000000001</v>
      </c>
      <c r="CV77">
        <v>0.96599999999999997</v>
      </c>
      <c r="CW77">
        <v>0.49764000000000003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80.457471999999996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685.22619999999995</v>
      </c>
      <c r="L78">
        <v>656.40412500000002</v>
      </c>
      <c r="M78">
        <v>91.759900000000002</v>
      </c>
      <c r="N78">
        <v>119.15625</v>
      </c>
      <c r="O78">
        <v>124.7899</v>
      </c>
      <c r="P78">
        <v>133.31899999999999</v>
      </c>
      <c r="Q78">
        <v>21.938279999999999</v>
      </c>
      <c r="R78">
        <v>42.846803999999999</v>
      </c>
      <c r="S78">
        <v>26.620229999999999</v>
      </c>
      <c r="T78">
        <v>0</v>
      </c>
      <c r="U78">
        <v>348.97500000000002</v>
      </c>
      <c r="V78">
        <v>20.625399999999999</v>
      </c>
      <c r="W78">
        <v>46.399079999999998</v>
      </c>
      <c r="X78">
        <v>98.34</v>
      </c>
      <c r="Y78">
        <v>0</v>
      </c>
      <c r="Z78">
        <v>13.1076</v>
      </c>
      <c r="AA78">
        <v>28.09872</v>
      </c>
      <c r="AB78">
        <v>4.1639999999999997</v>
      </c>
      <c r="AC78">
        <v>10.02744</v>
      </c>
      <c r="AD78">
        <v>37.729199999999999</v>
      </c>
      <c r="AE78">
        <v>51.209028000000004</v>
      </c>
      <c r="AF78">
        <v>30.784800000000001</v>
      </c>
      <c r="AG78">
        <v>44.924799999999998</v>
      </c>
      <c r="AH78">
        <v>72.395700000000005</v>
      </c>
      <c r="AI78">
        <v>5.2759999999999998</v>
      </c>
      <c r="AJ78">
        <v>0</v>
      </c>
      <c r="AK78">
        <v>26.3</v>
      </c>
      <c r="AL78">
        <v>2.7888000000000002</v>
      </c>
      <c r="AM78">
        <v>16.38252</v>
      </c>
      <c r="AN78">
        <v>0.72482999999999997</v>
      </c>
      <c r="AO78">
        <v>0</v>
      </c>
      <c r="AP78">
        <v>1.1529</v>
      </c>
      <c r="AQ78">
        <v>65.207999999999998</v>
      </c>
      <c r="AR78">
        <v>3.3119999999999998</v>
      </c>
      <c r="AS78">
        <v>4.7081999999999997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80.071072000000001</v>
      </c>
      <c r="BA78">
        <f t="shared" si="4"/>
        <v>2929.7625790000006</v>
      </c>
      <c r="BB78">
        <v>75</v>
      </c>
      <c r="BD78">
        <v>5.33</v>
      </c>
      <c r="BE78">
        <v>1.92</v>
      </c>
      <c r="BF78">
        <v>2.21</v>
      </c>
      <c r="BG78">
        <v>1.79</v>
      </c>
      <c r="BH78">
        <v>6.05</v>
      </c>
      <c r="BI78">
        <v>0.82</v>
      </c>
      <c r="BJ78">
        <v>0.42</v>
      </c>
      <c r="BK78">
        <v>1.84</v>
      </c>
      <c r="BL78">
        <v>0.94</v>
      </c>
      <c r="BM78">
        <v>0</v>
      </c>
      <c r="BN78">
        <v>2.34</v>
      </c>
      <c r="BO78">
        <v>3.77</v>
      </c>
      <c r="BP78">
        <v>0.26</v>
      </c>
      <c r="BQ78">
        <v>2</v>
      </c>
      <c r="BR78">
        <v>1.0900000000000001</v>
      </c>
      <c r="BS78">
        <v>1.64</v>
      </c>
      <c r="BT78">
        <v>2.9693719999999999</v>
      </c>
      <c r="BU78">
        <v>1.342031</v>
      </c>
      <c r="BV78">
        <v>2.41696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4.8670999999999998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4.2945000000000002</v>
      </c>
      <c r="CP78">
        <v>4.2584999999999997</v>
      </c>
      <c r="CQ78">
        <v>3.5429620000000002</v>
      </c>
      <c r="CR78">
        <v>0.83592</v>
      </c>
      <c r="CS78">
        <v>2.79379</v>
      </c>
      <c r="CT78">
        <v>0.99985599999999997</v>
      </c>
      <c r="CU78">
        <v>1.2474000000000001</v>
      </c>
      <c r="CV78">
        <v>0.5796</v>
      </c>
      <c r="CW78">
        <v>0.49764000000000003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80.071072000000001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685.22619999999995</v>
      </c>
      <c r="L79">
        <v>656.40412500000002</v>
      </c>
      <c r="M79">
        <v>91.759900000000002</v>
      </c>
      <c r="N79">
        <v>119.15625</v>
      </c>
      <c r="O79">
        <v>124.7899</v>
      </c>
      <c r="P79">
        <v>133.31899999999999</v>
      </c>
      <c r="Q79">
        <v>21.938279999999999</v>
      </c>
      <c r="R79">
        <v>42.846803999999999</v>
      </c>
      <c r="S79">
        <v>26.620229999999999</v>
      </c>
      <c r="T79">
        <v>0</v>
      </c>
      <c r="U79">
        <v>348.97500000000002</v>
      </c>
      <c r="V79">
        <v>20.625399999999999</v>
      </c>
      <c r="W79">
        <v>46.399079999999998</v>
      </c>
      <c r="X79">
        <v>98.34</v>
      </c>
      <c r="Y79">
        <v>0</v>
      </c>
      <c r="Z79">
        <v>13.1076</v>
      </c>
      <c r="AA79">
        <v>12.877000000000001</v>
      </c>
      <c r="AB79">
        <v>0</v>
      </c>
      <c r="AC79">
        <v>0</v>
      </c>
      <c r="AD79">
        <v>28.296900000000001</v>
      </c>
      <c r="AE79">
        <v>51.209028000000004</v>
      </c>
      <c r="AF79">
        <v>30.784800000000001</v>
      </c>
      <c r="AG79">
        <v>44.924799999999998</v>
      </c>
      <c r="AH79">
        <v>72.395700000000005</v>
      </c>
      <c r="AI79">
        <v>0</v>
      </c>
      <c r="AJ79">
        <v>0</v>
      </c>
      <c r="AK79">
        <v>26.3</v>
      </c>
      <c r="AL79">
        <v>2.7888000000000002</v>
      </c>
      <c r="AM79">
        <v>10.92168</v>
      </c>
      <c r="AN79">
        <v>0.72482999999999997</v>
      </c>
      <c r="AO79">
        <v>0</v>
      </c>
      <c r="AP79">
        <v>1.9215</v>
      </c>
      <c r="AQ79">
        <v>65.207999999999998</v>
      </c>
      <c r="AR79">
        <v>6.6239999999999997</v>
      </c>
      <c r="AS79">
        <v>4.7081999999999997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79.831671999999998</v>
      </c>
      <c r="BA79">
        <f t="shared" si="4"/>
        <v>2884.0214789999995</v>
      </c>
      <c r="BB79">
        <v>76</v>
      </c>
      <c r="BD79">
        <v>5.33</v>
      </c>
      <c r="BE79">
        <v>1.92</v>
      </c>
      <c r="BF79">
        <v>2.21</v>
      </c>
      <c r="BG79">
        <v>1.79</v>
      </c>
      <c r="BH79">
        <v>6.05</v>
      </c>
      <c r="BI79">
        <v>0.82</v>
      </c>
      <c r="BJ79">
        <v>0.42</v>
      </c>
      <c r="BK79">
        <v>1.84</v>
      </c>
      <c r="BL79">
        <v>0.94</v>
      </c>
      <c r="BM79">
        <v>0</v>
      </c>
      <c r="BN79">
        <v>2.34</v>
      </c>
      <c r="BO79">
        <v>3.77</v>
      </c>
      <c r="BP79">
        <v>0.26</v>
      </c>
      <c r="BQ79">
        <v>2</v>
      </c>
      <c r="BR79">
        <v>1.0900000000000001</v>
      </c>
      <c r="BS79">
        <v>1.64</v>
      </c>
      <c r="BT79">
        <v>2.9693719999999999</v>
      </c>
      <c r="BU79">
        <v>1.342031</v>
      </c>
      <c r="BV79">
        <v>2.41696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4.8670999999999998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4.2945000000000002</v>
      </c>
      <c r="CP79">
        <v>4.2584999999999997</v>
      </c>
      <c r="CQ79">
        <v>3.5429620000000002</v>
      </c>
      <c r="CR79">
        <v>0.83592</v>
      </c>
      <c r="CS79">
        <v>2.79379</v>
      </c>
      <c r="CT79">
        <v>0.99985599999999997</v>
      </c>
      <c r="CU79">
        <v>1.008</v>
      </c>
      <c r="CV79">
        <v>0.5796</v>
      </c>
      <c r="CW79">
        <v>0.49764000000000003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79.831671999999998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685.22619999999995</v>
      </c>
      <c r="L80">
        <v>656.40412500000002</v>
      </c>
      <c r="M80">
        <v>91.759900000000002</v>
      </c>
      <c r="N80">
        <v>119.15625</v>
      </c>
      <c r="O80">
        <v>124.7899</v>
      </c>
      <c r="P80">
        <v>133.31899999999999</v>
      </c>
      <c r="Q80">
        <v>21.938279999999999</v>
      </c>
      <c r="R80">
        <v>42.846803999999999</v>
      </c>
      <c r="S80">
        <v>26.620229999999999</v>
      </c>
      <c r="T80">
        <v>0</v>
      </c>
      <c r="U80">
        <v>348.97500000000002</v>
      </c>
      <c r="V80">
        <v>20.625399999999999</v>
      </c>
      <c r="W80">
        <v>46.399079999999998</v>
      </c>
      <c r="X80">
        <v>98.34</v>
      </c>
      <c r="Y80">
        <v>0</v>
      </c>
      <c r="Z80">
        <v>13.1076</v>
      </c>
      <c r="AA80">
        <v>0</v>
      </c>
      <c r="AB80">
        <v>0</v>
      </c>
      <c r="AC80">
        <v>0</v>
      </c>
      <c r="AD80">
        <v>28.296900000000001</v>
      </c>
      <c r="AE80">
        <v>51.209028000000004</v>
      </c>
      <c r="AF80">
        <v>27.635200000000001</v>
      </c>
      <c r="AG80">
        <v>44.924799999999998</v>
      </c>
      <c r="AH80">
        <v>48.263800000000003</v>
      </c>
      <c r="AI80">
        <v>0</v>
      </c>
      <c r="AJ80">
        <v>0</v>
      </c>
      <c r="AK80">
        <v>26.3</v>
      </c>
      <c r="AL80">
        <v>2.7888000000000002</v>
      </c>
      <c r="AM80">
        <v>10.92168</v>
      </c>
      <c r="AN80">
        <v>0.72482999999999997</v>
      </c>
      <c r="AO80">
        <v>0</v>
      </c>
      <c r="AP80">
        <v>1.9215</v>
      </c>
      <c r="AQ80">
        <v>65.207999999999998</v>
      </c>
      <c r="AR80">
        <v>30.911999999999999</v>
      </c>
      <c r="AS80">
        <v>4.7081999999999997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78.316416000000004</v>
      </c>
      <c r="BA80">
        <f t="shared" si="4"/>
        <v>2866.6357230000003</v>
      </c>
      <c r="BB80">
        <v>77</v>
      </c>
      <c r="BD80">
        <v>5.33</v>
      </c>
      <c r="BE80">
        <v>1.92</v>
      </c>
      <c r="BF80">
        <v>2.21</v>
      </c>
      <c r="BG80">
        <v>1.79</v>
      </c>
      <c r="BH80">
        <v>6.05</v>
      </c>
      <c r="BI80">
        <v>0.82</v>
      </c>
      <c r="BJ80">
        <v>0.42</v>
      </c>
      <c r="BK80">
        <v>1.84</v>
      </c>
      <c r="BL80">
        <v>0.94</v>
      </c>
      <c r="BM80">
        <v>0</v>
      </c>
      <c r="BN80">
        <v>2.34</v>
      </c>
      <c r="BO80">
        <v>3.77</v>
      </c>
      <c r="BP80">
        <v>0.26</v>
      </c>
      <c r="BQ80">
        <v>2</v>
      </c>
      <c r="BR80">
        <v>1.0900000000000001</v>
      </c>
      <c r="BS80">
        <v>1.64</v>
      </c>
      <c r="BT80">
        <v>2.9693719999999999</v>
      </c>
      <c r="BU80">
        <v>1.342031</v>
      </c>
      <c r="BV80">
        <v>2.41696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4.8670999999999998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4.2945000000000002</v>
      </c>
      <c r="CP80">
        <v>4.2584999999999997</v>
      </c>
      <c r="CQ80">
        <v>3.5429620000000002</v>
      </c>
      <c r="CR80">
        <v>0.83592</v>
      </c>
      <c r="CS80">
        <v>2.79379</v>
      </c>
      <c r="CT80">
        <v>1.38E-2</v>
      </c>
      <c r="CU80">
        <v>0.67200000000000004</v>
      </c>
      <c r="CV80">
        <v>0.38640000000000002</v>
      </c>
      <c r="CW80">
        <v>0.49764000000000003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78.316416000000004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685.22619999999995</v>
      </c>
      <c r="L81">
        <v>656.40412500000002</v>
      </c>
      <c r="M81">
        <v>91.759900000000002</v>
      </c>
      <c r="N81">
        <v>119.15625</v>
      </c>
      <c r="O81">
        <v>124.7899</v>
      </c>
      <c r="P81">
        <v>133.31899999999999</v>
      </c>
      <c r="Q81">
        <v>18.942</v>
      </c>
      <c r="R81">
        <v>42.846803999999999</v>
      </c>
      <c r="S81">
        <v>26.620229999999999</v>
      </c>
      <c r="T81">
        <v>0</v>
      </c>
      <c r="U81">
        <v>348.97500000000002</v>
      </c>
      <c r="V81">
        <v>20.625399999999999</v>
      </c>
      <c r="W81">
        <v>46.399079999999998</v>
      </c>
      <c r="X81">
        <v>98.34</v>
      </c>
      <c r="Y81">
        <v>0</v>
      </c>
      <c r="Z81">
        <v>7.15</v>
      </c>
      <c r="AA81">
        <v>0</v>
      </c>
      <c r="AB81">
        <v>0</v>
      </c>
      <c r="AC81">
        <v>0</v>
      </c>
      <c r="AD81">
        <v>18.864599999999999</v>
      </c>
      <c r="AE81">
        <v>51.209028000000004</v>
      </c>
      <c r="AF81">
        <v>27.431999999999999</v>
      </c>
      <c r="AG81">
        <v>44.924799999999998</v>
      </c>
      <c r="AH81">
        <v>24.131900000000002</v>
      </c>
      <c r="AI81">
        <v>0</v>
      </c>
      <c r="AJ81">
        <v>0</v>
      </c>
      <c r="AK81">
        <v>26.3</v>
      </c>
      <c r="AL81">
        <v>2.7888000000000002</v>
      </c>
      <c r="AM81">
        <v>5.4608400000000001</v>
      </c>
      <c r="AN81">
        <v>0.72482999999999997</v>
      </c>
      <c r="AO81">
        <v>0</v>
      </c>
      <c r="AP81">
        <v>1.9215</v>
      </c>
      <c r="AQ81">
        <v>65.207999999999998</v>
      </c>
      <c r="AR81">
        <v>30.911999999999999</v>
      </c>
      <c r="AS81">
        <v>4.7081999999999997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77.743416000000011</v>
      </c>
      <c r="BA81">
        <f t="shared" si="4"/>
        <v>2817.8806029999996</v>
      </c>
      <c r="BB81">
        <v>78</v>
      </c>
      <c r="BD81">
        <v>5.33</v>
      </c>
      <c r="BE81">
        <v>1.92</v>
      </c>
      <c r="BF81">
        <v>2.21</v>
      </c>
      <c r="BG81">
        <v>1.79</v>
      </c>
      <c r="BH81">
        <v>6.05</v>
      </c>
      <c r="BI81">
        <v>0.82</v>
      </c>
      <c r="BJ81">
        <v>0.42</v>
      </c>
      <c r="BK81">
        <v>1.84</v>
      </c>
      <c r="BL81">
        <v>0.91</v>
      </c>
      <c r="BM81">
        <v>0</v>
      </c>
      <c r="BN81">
        <v>2.34</v>
      </c>
      <c r="BO81">
        <v>3.77</v>
      </c>
      <c r="BP81">
        <v>0.26</v>
      </c>
      <c r="BQ81">
        <v>2</v>
      </c>
      <c r="BR81">
        <v>1.0900000000000001</v>
      </c>
      <c r="BS81">
        <v>1.64</v>
      </c>
      <c r="BT81">
        <v>2.9693719999999999</v>
      </c>
      <c r="BU81">
        <v>1.342031</v>
      </c>
      <c r="BV81">
        <v>2.41696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4.8670999999999998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4.2945000000000002</v>
      </c>
      <c r="CP81">
        <v>4.2584999999999997</v>
      </c>
      <c r="CQ81">
        <v>3.5429620000000002</v>
      </c>
      <c r="CR81">
        <v>0.83592</v>
      </c>
      <c r="CS81">
        <v>2.79379</v>
      </c>
      <c r="CT81">
        <v>0</v>
      </c>
      <c r="CU81">
        <v>0.33600000000000002</v>
      </c>
      <c r="CV81">
        <v>0.19320000000000001</v>
      </c>
      <c r="CW81">
        <v>0.49764000000000003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77.743416000000011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685.22619999999995</v>
      </c>
      <c r="L82">
        <v>656.40412500000002</v>
      </c>
      <c r="M82">
        <v>91.759900000000002</v>
      </c>
      <c r="N82">
        <v>119.15625</v>
      </c>
      <c r="O82">
        <v>124.7899</v>
      </c>
      <c r="P82">
        <v>133.31899999999999</v>
      </c>
      <c r="Q82">
        <v>18.942</v>
      </c>
      <c r="R82">
        <v>42.846803999999999</v>
      </c>
      <c r="S82">
        <v>26.620229999999999</v>
      </c>
      <c r="T82">
        <v>0</v>
      </c>
      <c r="U82">
        <v>348.97500000000002</v>
      </c>
      <c r="V82">
        <v>20.625399999999999</v>
      </c>
      <c r="W82">
        <v>46.399079999999998</v>
      </c>
      <c r="X82">
        <v>98.34</v>
      </c>
      <c r="Y82">
        <v>0</v>
      </c>
      <c r="Z82">
        <v>6.5537999999999998</v>
      </c>
      <c r="AA82">
        <v>0</v>
      </c>
      <c r="AB82">
        <v>0</v>
      </c>
      <c r="AC82">
        <v>0</v>
      </c>
      <c r="AD82">
        <v>9.4322999999999997</v>
      </c>
      <c r="AE82">
        <v>51.209028000000004</v>
      </c>
      <c r="AF82">
        <v>27.431999999999999</v>
      </c>
      <c r="AG82">
        <v>44.924799999999998</v>
      </c>
      <c r="AH82">
        <v>2.8332999999999999</v>
      </c>
      <c r="AI82">
        <v>0</v>
      </c>
      <c r="AJ82">
        <v>0</v>
      </c>
      <c r="AK82">
        <v>26.3</v>
      </c>
      <c r="AL82">
        <v>2.7888000000000002</v>
      </c>
      <c r="AM82">
        <v>0.96530000000000005</v>
      </c>
      <c r="AN82">
        <v>0.72482999999999997</v>
      </c>
      <c r="AO82">
        <v>0</v>
      </c>
      <c r="AP82">
        <v>1.9215</v>
      </c>
      <c r="AQ82">
        <v>65.207999999999998</v>
      </c>
      <c r="AR82">
        <v>6.6239999999999997</v>
      </c>
      <c r="AS82">
        <v>4.7081999999999997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77.236616000000012</v>
      </c>
      <c r="BA82">
        <f t="shared" si="4"/>
        <v>2757.2631629999996</v>
      </c>
      <c r="BB82">
        <v>79</v>
      </c>
      <c r="BD82">
        <v>5.33</v>
      </c>
      <c r="BE82">
        <v>1.92</v>
      </c>
      <c r="BF82">
        <v>2.21</v>
      </c>
      <c r="BG82">
        <v>1.79</v>
      </c>
      <c r="BH82">
        <v>6.05</v>
      </c>
      <c r="BI82">
        <v>0.82</v>
      </c>
      <c r="BJ82">
        <v>0.42</v>
      </c>
      <c r="BK82">
        <v>1.84</v>
      </c>
      <c r="BL82">
        <v>0.91</v>
      </c>
      <c r="BM82">
        <v>0</v>
      </c>
      <c r="BN82">
        <v>2.34</v>
      </c>
      <c r="BO82">
        <v>3.77</v>
      </c>
      <c r="BP82">
        <v>0.26</v>
      </c>
      <c r="BQ82">
        <v>2</v>
      </c>
      <c r="BR82">
        <v>1.0900000000000001</v>
      </c>
      <c r="BS82">
        <v>1.64</v>
      </c>
      <c r="BT82">
        <v>2.9693719999999999</v>
      </c>
      <c r="BU82">
        <v>1.342031</v>
      </c>
      <c r="BV82">
        <v>2.41696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4.8670999999999998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4.2945000000000002</v>
      </c>
      <c r="CP82">
        <v>4.2584999999999997</v>
      </c>
      <c r="CQ82">
        <v>3.5429620000000002</v>
      </c>
      <c r="CR82">
        <v>0.83592</v>
      </c>
      <c r="CS82">
        <v>2.79379</v>
      </c>
      <c r="CT82">
        <v>0</v>
      </c>
      <c r="CU82">
        <v>0</v>
      </c>
      <c r="CV82">
        <v>2.24E-2</v>
      </c>
      <c r="CW82">
        <v>0.49764000000000003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77.236616000000012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685.22619999999995</v>
      </c>
      <c r="L83">
        <v>656.40412500000002</v>
      </c>
      <c r="M83">
        <v>91.759900000000002</v>
      </c>
      <c r="N83">
        <v>119.15625</v>
      </c>
      <c r="O83">
        <v>124.7899</v>
      </c>
      <c r="P83">
        <v>133.31899999999999</v>
      </c>
      <c r="Q83">
        <v>18.942</v>
      </c>
      <c r="R83">
        <v>41.7316</v>
      </c>
      <c r="S83">
        <v>26.042400000000001</v>
      </c>
      <c r="T83">
        <v>0</v>
      </c>
      <c r="U83">
        <v>348.97500000000002</v>
      </c>
      <c r="V83">
        <v>20.625399999999999</v>
      </c>
      <c r="W83">
        <v>46.399079999999998</v>
      </c>
      <c r="X83">
        <v>98.34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9.4322999999999997</v>
      </c>
      <c r="AE83">
        <v>31.896000000000001</v>
      </c>
      <c r="AF83">
        <v>27.431999999999999</v>
      </c>
      <c r="AG83">
        <v>44.924799999999998</v>
      </c>
      <c r="AH83">
        <v>0</v>
      </c>
      <c r="AI83">
        <v>0</v>
      </c>
      <c r="AJ83">
        <v>0</v>
      </c>
      <c r="AK83">
        <v>26.3</v>
      </c>
      <c r="AL83">
        <v>2.7888000000000002</v>
      </c>
      <c r="AM83">
        <v>0</v>
      </c>
      <c r="AN83">
        <v>0.72482999999999997</v>
      </c>
      <c r="AO83">
        <v>0</v>
      </c>
      <c r="AP83">
        <v>1.9215</v>
      </c>
      <c r="AQ83">
        <v>65.207999999999998</v>
      </c>
      <c r="AR83">
        <v>4.4160000000000004</v>
      </c>
      <c r="AS83">
        <v>4.7081999999999997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77.214216000000008</v>
      </c>
      <c r="BA83">
        <f t="shared" si="4"/>
        <v>2730.2281010000002</v>
      </c>
      <c r="BB83">
        <v>80</v>
      </c>
      <c r="BD83">
        <v>5.33</v>
      </c>
      <c r="BE83">
        <v>1.92</v>
      </c>
      <c r="BF83">
        <v>2.21</v>
      </c>
      <c r="BG83">
        <v>1.79</v>
      </c>
      <c r="BH83">
        <v>6.05</v>
      </c>
      <c r="BI83">
        <v>0.82</v>
      </c>
      <c r="BJ83">
        <v>0.42</v>
      </c>
      <c r="BK83">
        <v>1.84</v>
      </c>
      <c r="BL83">
        <v>0.91</v>
      </c>
      <c r="BM83">
        <v>0</v>
      </c>
      <c r="BN83">
        <v>2.34</v>
      </c>
      <c r="BO83">
        <v>3.77</v>
      </c>
      <c r="BP83">
        <v>0.26</v>
      </c>
      <c r="BQ83">
        <v>2</v>
      </c>
      <c r="BR83">
        <v>1.0900000000000001</v>
      </c>
      <c r="BS83">
        <v>1.64</v>
      </c>
      <c r="BT83">
        <v>2.9693719999999999</v>
      </c>
      <c r="BU83">
        <v>1.342031</v>
      </c>
      <c r="BV83">
        <v>2.41696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4.8670999999999998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4.2945000000000002</v>
      </c>
      <c r="CP83">
        <v>4.2584999999999997</v>
      </c>
      <c r="CQ83">
        <v>3.5429620000000002</v>
      </c>
      <c r="CR83">
        <v>0.83592</v>
      </c>
      <c r="CS83">
        <v>2.79379</v>
      </c>
      <c r="CT83">
        <v>0</v>
      </c>
      <c r="CU83">
        <v>0</v>
      </c>
      <c r="CV83">
        <v>0</v>
      </c>
      <c r="CW83">
        <v>0.49764000000000003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77.214216000000008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685.22619999999995</v>
      </c>
      <c r="L84">
        <v>656.40412500000002</v>
      </c>
      <c r="M84">
        <v>91.759900000000002</v>
      </c>
      <c r="N84">
        <v>119.15625</v>
      </c>
      <c r="O84">
        <v>124.7899</v>
      </c>
      <c r="P84">
        <v>133.31899999999999</v>
      </c>
      <c r="Q84">
        <v>18.942</v>
      </c>
      <c r="R84">
        <v>41.7316</v>
      </c>
      <c r="S84">
        <v>26.042400000000001</v>
      </c>
      <c r="T84">
        <v>0</v>
      </c>
      <c r="U84">
        <v>348.97500000000002</v>
      </c>
      <c r="V84">
        <v>20.625399999999999</v>
      </c>
      <c r="W84">
        <v>46.399079999999998</v>
      </c>
      <c r="X84">
        <v>98.34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9.4322999999999997</v>
      </c>
      <c r="AE84">
        <v>15.948</v>
      </c>
      <c r="AF84">
        <v>27.431999999999999</v>
      </c>
      <c r="AG84">
        <v>44.924799999999998</v>
      </c>
      <c r="AH84">
        <v>0</v>
      </c>
      <c r="AI84">
        <v>0</v>
      </c>
      <c r="AJ84">
        <v>0</v>
      </c>
      <c r="AK84">
        <v>26.3</v>
      </c>
      <c r="AL84">
        <v>2.7888000000000002</v>
      </c>
      <c r="AM84">
        <v>0</v>
      </c>
      <c r="AN84">
        <v>0.72482999999999997</v>
      </c>
      <c r="AO84">
        <v>0</v>
      </c>
      <c r="AP84">
        <v>1.9215</v>
      </c>
      <c r="AQ84">
        <v>48.905999999999999</v>
      </c>
      <c r="AR84">
        <v>4.4160000000000004</v>
      </c>
      <c r="AS84">
        <v>4.7081999999999997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77.214216000000008</v>
      </c>
      <c r="BA84">
        <f t="shared" si="4"/>
        <v>2697.9781009999997</v>
      </c>
      <c r="BB84">
        <v>81</v>
      </c>
      <c r="BD84">
        <v>5.33</v>
      </c>
      <c r="BE84">
        <v>1.92</v>
      </c>
      <c r="BF84">
        <v>2.21</v>
      </c>
      <c r="BG84">
        <v>1.79</v>
      </c>
      <c r="BH84">
        <v>6.05</v>
      </c>
      <c r="BI84">
        <v>0.82</v>
      </c>
      <c r="BJ84">
        <v>0.42</v>
      </c>
      <c r="BK84">
        <v>1.84</v>
      </c>
      <c r="BL84">
        <v>0.91</v>
      </c>
      <c r="BM84">
        <v>0</v>
      </c>
      <c r="BN84">
        <v>2.34</v>
      </c>
      <c r="BO84">
        <v>3.77</v>
      </c>
      <c r="BP84">
        <v>0.26</v>
      </c>
      <c r="BQ84">
        <v>2</v>
      </c>
      <c r="BR84">
        <v>1.0900000000000001</v>
      </c>
      <c r="BS84">
        <v>1.64</v>
      </c>
      <c r="BT84">
        <v>2.9693719999999999</v>
      </c>
      <c r="BU84">
        <v>1.342031</v>
      </c>
      <c r="BV84">
        <v>2.41696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4.8670999999999998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4.2945000000000002</v>
      </c>
      <c r="CP84">
        <v>4.2584999999999997</v>
      </c>
      <c r="CQ84">
        <v>3.5429620000000002</v>
      </c>
      <c r="CR84">
        <v>0.83592</v>
      </c>
      <c r="CS84">
        <v>2.79379</v>
      </c>
      <c r="CT84">
        <v>0</v>
      </c>
      <c r="CU84">
        <v>0</v>
      </c>
      <c r="CV84">
        <v>0</v>
      </c>
      <c r="CW84">
        <v>0.49764000000000003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77.214216000000008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685.22619999999995</v>
      </c>
      <c r="L85">
        <v>656.40412500000002</v>
      </c>
      <c r="M85">
        <v>91.759900000000002</v>
      </c>
      <c r="N85">
        <v>119.15625</v>
      </c>
      <c r="O85">
        <v>124.7899</v>
      </c>
      <c r="P85">
        <v>133.31899999999999</v>
      </c>
      <c r="Q85">
        <v>18.942</v>
      </c>
      <c r="R85">
        <v>41.7316</v>
      </c>
      <c r="S85">
        <v>26.042400000000001</v>
      </c>
      <c r="T85">
        <v>0</v>
      </c>
      <c r="U85">
        <v>348.97500000000002</v>
      </c>
      <c r="V85">
        <v>20.625399999999999</v>
      </c>
      <c r="W85">
        <v>46.399079999999998</v>
      </c>
      <c r="X85">
        <v>98.34</v>
      </c>
      <c r="Y85">
        <v>0</v>
      </c>
      <c r="Z85">
        <v>1.1000000000000001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18.288</v>
      </c>
      <c r="AG85">
        <v>44.924799999999998</v>
      </c>
      <c r="AH85">
        <v>0</v>
      </c>
      <c r="AI85">
        <v>0</v>
      </c>
      <c r="AJ85">
        <v>0</v>
      </c>
      <c r="AK85">
        <v>26.3</v>
      </c>
      <c r="AL85">
        <v>2.7888000000000002</v>
      </c>
      <c r="AM85">
        <v>0</v>
      </c>
      <c r="AN85">
        <v>0.72482999999999997</v>
      </c>
      <c r="AO85">
        <v>0</v>
      </c>
      <c r="AP85">
        <v>3.2025000000000001</v>
      </c>
      <c r="AQ85">
        <v>32.603999999999999</v>
      </c>
      <c r="AR85">
        <v>4.4160000000000004</v>
      </c>
      <c r="AS85">
        <v>4.7081999999999997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77.214216000000008</v>
      </c>
      <c r="BA85">
        <f t="shared" si="4"/>
        <v>2642.9790009999997</v>
      </c>
      <c r="BB85">
        <v>82</v>
      </c>
      <c r="BD85">
        <v>5.33</v>
      </c>
      <c r="BE85">
        <v>1.92</v>
      </c>
      <c r="BF85">
        <v>2.21</v>
      </c>
      <c r="BG85">
        <v>1.79</v>
      </c>
      <c r="BH85">
        <v>6.05</v>
      </c>
      <c r="BI85">
        <v>0.82</v>
      </c>
      <c r="BJ85">
        <v>0.42</v>
      </c>
      <c r="BK85">
        <v>1.84</v>
      </c>
      <c r="BL85">
        <v>0.91</v>
      </c>
      <c r="BM85">
        <v>0</v>
      </c>
      <c r="BN85">
        <v>2.34</v>
      </c>
      <c r="BO85">
        <v>3.77</v>
      </c>
      <c r="BP85">
        <v>0.26</v>
      </c>
      <c r="BQ85">
        <v>2</v>
      </c>
      <c r="BR85">
        <v>1.0900000000000001</v>
      </c>
      <c r="BS85">
        <v>1.64</v>
      </c>
      <c r="BT85">
        <v>2.9693719999999999</v>
      </c>
      <c r="BU85">
        <v>1.342031</v>
      </c>
      <c r="BV85">
        <v>2.41696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4.8670999999999998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4.2945000000000002</v>
      </c>
      <c r="CP85">
        <v>4.2584999999999997</v>
      </c>
      <c r="CQ85">
        <v>3.5429620000000002</v>
      </c>
      <c r="CR85">
        <v>0.83592</v>
      </c>
      <c r="CS85">
        <v>2.79379</v>
      </c>
      <c r="CT85">
        <v>0</v>
      </c>
      <c r="CU85">
        <v>0</v>
      </c>
      <c r="CV85">
        <v>0</v>
      </c>
      <c r="CW85">
        <v>0.49764000000000003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77.214216000000008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685.22619999999995</v>
      </c>
      <c r="L86">
        <v>656.40412500000002</v>
      </c>
      <c r="M86">
        <v>91.759900000000002</v>
      </c>
      <c r="N86">
        <v>119.15625</v>
      </c>
      <c r="O86">
        <v>124.7899</v>
      </c>
      <c r="P86">
        <v>133.31899999999999</v>
      </c>
      <c r="Q86">
        <v>18.942</v>
      </c>
      <c r="R86">
        <v>41.7316</v>
      </c>
      <c r="S86">
        <v>26.042400000000001</v>
      </c>
      <c r="T86">
        <v>0</v>
      </c>
      <c r="U86">
        <v>348.97500000000002</v>
      </c>
      <c r="V86">
        <v>20.625399999999999</v>
      </c>
      <c r="W86">
        <v>46.399079999999998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18.288</v>
      </c>
      <c r="AG86">
        <v>44.924799999999998</v>
      </c>
      <c r="AH86">
        <v>0</v>
      </c>
      <c r="AI86">
        <v>0</v>
      </c>
      <c r="AJ86">
        <v>0</v>
      </c>
      <c r="AK86">
        <v>26.3</v>
      </c>
      <c r="AL86">
        <v>2.7888000000000002</v>
      </c>
      <c r="AM86">
        <v>0</v>
      </c>
      <c r="AN86">
        <v>0.72482999999999997</v>
      </c>
      <c r="AO86">
        <v>0</v>
      </c>
      <c r="AP86">
        <v>3.2025000000000001</v>
      </c>
      <c r="AQ86">
        <v>32.603999999999999</v>
      </c>
      <c r="AR86">
        <v>6.6239999999999997</v>
      </c>
      <c r="AS86">
        <v>4.7081999999999997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77.214216000000008</v>
      </c>
      <c r="BA86">
        <f t="shared" si="4"/>
        <v>2644.0870009999994</v>
      </c>
      <c r="BB86">
        <v>83</v>
      </c>
      <c r="BD86">
        <v>5.33</v>
      </c>
      <c r="BE86">
        <v>1.92</v>
      </c>
      <c r="BF86">
        <v>2.21</v>
      </c>
      <c r="BG86">
        <v>1.79</v>
      </c>
      <c r="BH86">
        <v>6.05</v>
      </c>
      <c r="BI86">
        <v>0.82</v>
      </c>
      <c r="BJ86">
        <v>0.42</v>
      </c>
      <c r="BK86">
        <v>1.84</v>
      </c>
      <c r="BL86">
        <v>0.91</v>
      </c>
      <c r="BM86">
        <v>0</v>
      </c>
      <c r="BN86">
        <v>2.34</v>
      </c>
      <c r="BO86">
        <v>3.77</v>
      </c>
      <c r="BP86">
        <v>0.26</v>
      </c>
      <c r="BQ86">
        <v>2</v>
      </c>
      <c r="BR86">
        <v>1.0900000000000001</v>
      </c>
      <c r="BS86">
        <v>1.64</v>
      </c>
      <c r="BT86">
        <v>2.9693719999999999</v>
      </c>
      <c r="BU86">
        <v>1.342031</v>
      </c>
      <c r="BV86">
        <v>2.41696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4.8670999999999998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4.2945000000000002</v>
      </c>
      <c r="CP86">
        <v>4.2584999999999997</v>
      </c>
      <c r="CQ86">
        <v>3.5429620000000002</v>
      </c>
      <c r="CR86">
        <v>0.83592</v>
      </c>
      <c r="CS86">
        <v>2.79379</v>
      </c>
      <c r="CT86">
        <v>0</v>
      </c>
      <c r="CU86">
        <v>0</v>
      </c>
      <c r="CV86">
        <v>0</v>
      </c>
      <c r="CW86">
        <v>0.49764000000000003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77.214216000000008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685.22619999999995</v>
      </c>
      <c r="L87">
        <v>641.11959999999999</v>
      </c>
      <c r="M87">
        <v>91.759900000000002</v>
      </c>
      <c r="N87">
        <v>119.15625</v>
      </c>
      <c r="O87">
        <v>124.7899</v>
      </c>
      <c r="P87">
        <v>133.31899999999999</v>
      </c>
      <c r="Q87">
        <v>10.907164</v>
      </c>
      <c r="R87">
        <v>40.964700000000001</v>
      </c>
      <c r="S87">
        <v>21.659130000000001</v>
      </c>
      <c r="T87">
        <v>0</v>
      </c>
      <c r="U87">
        <v>348.97500000000002</v>
      </c>
      <c r="V87">
        <v>20.2454</v>
      </c>
      <c r="W87">
        <v>45.5411</v>
      </c>
      <c r="X87">
        <v>96.5291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18.288</v>
      </c>
      <c r="AG87">
        <v>44.924799999999998</v>
      </c>
      <c r="AH87">
        <v>0</v>
      </c>
      <c r="AI87">
        <v>0</v>
      </c>
      <c r="AJ87">
        <v>0</v>
      </c>
      <c r="AK87">
        <v>26.3</v>
      </c>
      <c r="AL87">
        <v>2.7888000000000002</v>
      </c>
      <c r="AM87">
        <v>0</v>
      </c>
      <c r="AN87">
        <v>0.72482999999999997</v>
      </c>
      <c r="AO87">
        <v>0</v>
      </c>
      <c r="AP87">
        <v>3.2025000000000001</v>
      </c>
      <c r="AQ87">
        <v>32.603999999999999</v>
      </c>
      <c r="AR87">
        <v>30.911999999999999</v>
      </c>
      <c r="AS87">
        <v>4.7081999999999997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77.328736000000006</v>
      </c>
      <c r="BA87">
        <f t="shared" si="4"/>
        <v>2636.971109999999</v>
      </c>
      <c r="BB87">
        <v>84</v>
      </c>
      <c r="BD87">
        <v>5.33</v>
      </c>
      <c r="BE87">
        <v>1.92</v>
      </c>
      <c r="BF87">
        <v>2.21</v>
      </c>
      <c r="BG87">
        <v>1.79</v>
      </c>
      <c r="BH87">
        <v>6.05</v>
      </c>
      <c r="BI87">
        <v>0.82</v>
      </c>
      <c r="BJ87">
        <v>0.42</v>
      </c>
      <c r="BK87">
        <v>1.84</v>
      </c>
      <c r="BL87">
        <v>0.91</v>
      </c>
      <c r="BM87">
        <v>0</v>
      </c>
      <c r="BN87">
        <v>2.34</v>
      </c>
      <c r="BO87">
        <v>3.77</v>
      </c>
      <c r="BP87">
        <v>0.26</v>
      </c>
      <c r="BQ87">
        <v>2</v>
      </c>
      <c r="BR87">
        <v>1.0900000000000001</v>
      </c>
      <c r="BS87">
        <v>1.64</v>
      </c>
      <c r="BT87">
        <v>2.9693719999999999</v>
      </c>
      <c r="BU87">
        <v>1.342031</v>
      </c>
      <c r="BV87">
        <v>2.41696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4.9816200000000004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4.2945000000000002</v>
      </c>
      <c r="CP87">
        <v>4.2584999999999997</v>
      </c>
      <c r="CQ87">
        <v>3.5429620000000002</v>
      </c>
      <c r="CR87">
        <v>0.83592</v>
      </c>
      <c r="CS87">
        <v>2.79379</v>
      </c>
      <c r="CT87">
        <v>0</v>
      </c>
      <c r="CU87">
        <v>0</v>
      </c>
      <c r="CV87">
        <v>0</v>
      </c>
      <c r="CW87">
        <v>0.49764000000000003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77.328736000000006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685.22619999999995</v>
      </c>
      <c r="L88">
        <v>641.11959999999999</v>
      </c>
      <c r="M88">
        <v>91.759900000000002</v>
      </c>
      <c r="N88">
        <v>119.15625</v>
      </c>
      <c r="O88">
        <v>124.7899</v>
      </c>
      <c r="P88">
        <v>133.31899999999999</v>
      </c>
      <c r="Q88">
        <v>7.325996</v>
      </c>
      <c r="R88">
        <v>40.964700000000001</v>
      </c>
      <c r="S88">
        <v>16.628622</v>
      </c>
      <c r="T88">
        <v>0</v>
      </c>
      <c r="U88">
        <v>348.97500000000002</v>
      </c>
      <c r="V88">
        <v>20.2454</v>
      </c>
      <c r="W88">
        <v>45.5411</v>
      </c>
      <c r="X88">
        <v>96.5291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18.288</v>
      </c>
      <c r="AG88">
        <v>44.924799999999998</v>
      </c>
      <c r="AH88">
        <v>0</v>
      </c>
      <c r="AI88">
        <v>0</v>
      </c>
      <c r="AJ88">
        <v>0</v>
      </c>
      <c r="AK88">
        <v>26.3</v>
      </c>
      <c r="AL88">
        <v>2.7888000000000002</v>
      </c>
      <c r="AM88">
        <v>0</v>
      </c>
      <c r="AN88">
        <v>0.72482999999999997</v>
      </c>
      <c r="AO88">
        <v>0</v>
      </c>
      <c r="AP88">
        <v>3.2025000000000001</v>
      </c>
      <c r="AQ88">
        <v>16.302</v>
      </c>
      <c r="AR88">
        <v>8.8320000000000007</v>
      </c>
      <c r="AS88">
        <v>4.7081999999999997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77.328736000000006</v>
      </c>
      <c r="BA88">
        <f t="shared" si="4"/>
        <v>2589.9774339999994</v>
      </c>
      <c r="BB88">
        <v>85</v>
      </c>
      <c r="BD88">
        <v>5.33</v>
      </c>
      <c r="BE88">
        <v>1.92</v>
      </c>
      <c r="BF88">
        <v>2.21</v>
      </c>
      <c r="BG88">
        <v>1.79</v>
      </c>
      <c r="BH88">
        <v>6.05</v>
      </c>
      <c r="BI88">
        <v>0.82</v>
      </c>
      <c r="BJ88">
        <v>0.42</v>
      </c>
      <c r="BK88">
        <v>1.84</v>
      </c>
      <c r="BL88">
        <v>0.91</v>
      </c>
      <c r="BM88">
        <v>0</v>
      </c>
      <c r="BN88">
        <v>2.34</v>
      </c>
      <c r="BO88">
        <v>3.77</v>
      </c>
      <c r="BP88">
        <v>0.26</v>
      </c>
      <c r="BQ88">
        <v>2</v>
      </c>
      <c r="BR88">
        <v>1.0900000000000001</v>
      </c>
      <c r="BS88">
        <v>1.64</v>
      </c>
      <c r="BT88">
        <v>2.9693719999999999</v>
      </c>
      <c r="BU88">
        <v>1.342031</v>
      </c>
      <c r="BV88">
        <v>2.41696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4.9816200000000004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4.2945000000000002</v>
      </c>
      <c r="CP88">
        <v>4.2584999999999997</v>
      </c>
      <c r="CQ88">
        <v>3.5429620000000002</v>
      </c>
      <c r="CR88">
        <v>0.83592</v>
      </c>
      <c r="CS88">
        <v>2.79379</v>
      </c>
      <c r="CT88">
        <v>0</v>
      </c>
      <c r="CU88">
        <v>0</v>
      </c>
      <c r="CV88">
        <v>0</v>
      </c>
      <c r="CW88">
        <v>0.49764000000000003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77.328736000000006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675.87159999999994</v>
      </c>
      <c r="L89">
        <v>528.61959999999999</v>
      </c>
      <c r="M89">
        <v>91.759900000000002</v>
      </c>
      <c r="N89">
        <v>119.15625</v>
      </c>
      <c r="O89">
        <v>124.7899</v>
      </c>
      <c r="P89">
        <v>133.31899999999999</v>
      </c>
      <c r="Q89">
        <v>6.6941050000000004</v>
      </c>
      <c r="R89">
        <v>28.161100000000001</v>
      </c>
      <c r="S89">
        <v>7.74</v>
      </c>
      <c r="T89">
        <v>0</v>
      </c>
      <c r="U89">
        <v>348.97500000000002</v>
      </c>
      <c r="V89">
        <v>14.37</v>
      </c>
      <c r="W89">
        <v>33.315600000000003</v>
      </c>
      <c r="X89">
        <v>76.358400000000003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18.288</v>
      </c>
      <c r="AG89">
        <v>44.924799999999998</v>
      </c>
      <c r="AH89">
        <v>0</v>
      </c>
      <c r="AI89">
        <v>0</v>
      </c>
      <c r="AJ89">
        <v>0</v>
      </c>
      <c r="AK89">
        <v>26.3</v>
      </c>
      <c r="AL89">
        <v>2.7888000000000002</v>
      </c>
      <c r="AM89">
        <v>0</v>
      </c>
      <c r="AN89">
        <v>0.72482999999999997</v>
      </c>
      <c r="AO89">
        <v>0</v>
      </c>
      <c r="AP89">
        <v>3.2025000000000001</v>
      </c>
      <c r="AQ89">
        <v>16.302</v>
      </c>
      <c r="AR89">
        <v>2.76</v>
      </c>
      <c r="AS89">
        <v>4.7081999999999997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77.348736000000017</v>
      </c>
      <c r="BA89">
        <f t="shared" si="4"/>
        <v>2401.4751209999999</v>
      </c>
      <c r="BB89">
        <v>86</v>
      </c>
      <c r="BD89">
        <v>5.33</v>
      </c>
      <c r="BE89">
        <v>1.92</v>
      </c>
      <c r="BF89">
        <v>2.21</v>
      </c>
      <c r="BG89">
        <v>1.79</v>
      </c>
      <c r="BH89">
        <v>6.05</v>
      </c>
      <c r="BI89">
        <v>0.82</v>
      </c>
      <c r="BJ89">
        <v>0.42</v>
      </c>
      <c r="BK89">
        <v>1.84</v>
      </c>
      <c r="BL89">
        <v>0.93</v>
      </c>
      <c r="BM89">
        <v>0</v>
      </c>
      <c r="BN89">
        <v>2.34</v>
      </c>
      <c r="BO89">
        <v>3.77</v>
      </c>
      <c r="BP89">
        <v>0.26</v>
      </c>
      <c r="BQ89">
        <v>2</v>
      </c>
      <c r="BR89">
        <v>1.0900000000000001</v>
      </c>
      <c r="BS89">
        <v>1.64</v>
      </c>
      <c r="BT89">
        <v>2.9693719999999999</v>
      </c>
      <c r="BU89">
        <v>1.342031</v>
      </c>
      <c r="BV89">
        <v>2.41696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4.9816200000000004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4.2945000000000002</v>
      </c>
      <c r="CP89">
        <v>4.2584999999999997</v>
      </c>
      <c r="CQ89">
        <v>3.5429620000000002</v>
      </c>
      <c r="CR89">
        <v>0.83592</v>
      </c>
      <c r="CS89">
        <v>2.79379</v>
      </c>
      <c r="CT89">
        <v>0</v>
      </c>
      <c r="CU89">
        <v>0</v>
      </c>
      <c r="CV89">
        <v>0</v>
      </c>
      <c r="CW89">
        <v>0.49764000000000003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77.348736000000017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685.22619999999995</v>
      </c>
      <c r="L90">
        <v>414.79899999999998</v>
      </c>
      <c r="M90">
        <v>91.759900000000002</v>
      </c>
      <c r="N90">
        <v>119.15625</v>
      </c>
      <c r="O90">
        <v>124.7899</v>
      </c>
      <c r="P90">
        <v>133.31899999999999</v>
      </c>
      <c r="Q90">
        <v>6.6941050000000004</v>
      </c>
      <c r="R90">
        <v>40.964700000000001</v>
      </c>
      <c r="S90">
        <v>15.734</v>
      </c>
      <c r="T90">
        <v>0</v>
      </c>
      <c r="U90">
        <v>348.97500000000002</v>
      </c>
      <c r="V90">
        <v>20.73</v>
      </c>
      <c r="W90">
        <v>33.315600000000003</v>
      </c>
      <c r="X90">
        <v>76.358400000000003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18.288</v>
      </c>
      <c r="AG90">
        <v>44.924799999999998</v>
      </c>
      <c r="AH90">
        <v>0</v>
      </c>
      <c r="AI90">
        <v>0</v>
      </c>
      <c r="AJ90">
        <v>0</v>
      </c>
      <c r="AK90">
        <v>26.3</v>
      </c>
      <c r="AL90">
        <v>2.7888000000000002</v>
      </c>
      <c r="AM90">
        <v>0</v>
      </c>
      <c r="AN90">
        <v>0.72482999999999997</v>
      </c>
      <c r="AO90">
        <v>0</v>
      </c>
      <c r="AP90">
        <v>3.2025000000000001</v>
      </c>
      <c r="AQ90">
        <v>16.302</v>
      </c>
      <c r="AR90">
        <v>2.76</v>
      </c>
      <c r="AS90">
        <v>4.7081999999999997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77.358736000000007</v>
      </c>
      <c r="BA90">
        <f t="shared" si="4"/>
        <v>2324.1767210000003</v>
      </c>
      <c r="BB90">
        <v>87</v>
      </c>
      <c r="BD90">
        <v>5.33</v>
      </c>
      <c r="BE90">
        <v>1.92</v>
      </c>
      <c r="BF90">
        <v>2.21</v>
      </c>
      <c r="BG90">
        <v>1.79</v>
      </c>
      <c r="BH90">
        <v>6.05</v>
      </c>
      <c r="BI90">
        <v>0.82</v>
      </c>
      <c r="BJ90">
        <v>0.42</v>
      </c>
      <c r="BK90">
        <v>1.84</v>
      </c>
      <c r="BL90">
        <v>0.94</v>
      </c>
      <c r="BM90">
        <v>0</v>
      </c>
      <c r="BN90">
        <v>2.34</v>
      </c>
      <c r="BO90">
        <v>3.77</v>
      </c>
      <c r="BP90">
        <v>0.26</v>
      </c>
      <c r="BQ90">
        <v>2</v>
      </c>
      <c r="BR90">
        <v>1.0900000000000001</v>
      </c>
      <c r="BS90">
        <v>1.64</v>
      </c>
      <c r="BT90">
        <v>2.9693719999999999</v>
      </c>
      <c r="BU90">
        <v>1.342031</v>
      </c>
      <c r="BV90">
        <v>2.41696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4.9816200000000004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4.2945000000000002</v>
      </c>
      <c r="CP90">
        <v>4.2584999999999997</v>
      </c>
      <c r="CQ90">
        <v>3.5429620000000002</v>
      </c>
      <c r="CR90">
        <v>0.83592</v>
      </c>
      <c r="CS90">
        <v>2.79379</v>
      </c>
      <c r="CT90">
        <v>0</v>
      </c>
      <c r="CU90">
        <v>0</v>
      </c>
      <c r="CV90">
        <v>0</v>
      </c>
      <c r="CW90">
        <v>0.49764000000000003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77.358736000000007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621.03268600000001</v>
      </c>
      <c r="L91">
        <v>382.79899999999998</v>
      </c>
      <c r="M91">
        <v>91.759900000000002</v>
      </c>
      <c r="N91">
        <v>119.15625</v>
      </c>
      <c r="O91">
        <v>124.7899</v>
      </c>
      <c r="P91">
        <v>133.31899999999999</v>
      </c>
      <c r="Q91">
        <v>10.133967</v>
      </c>
      <c r="R91">
        <v>41.726616</v>
      </c>
      <c r="S91">
        <v>21.43</v>
      </c>
      <c r="T91">
        <v>0</v>
      </c>
      <c r="U91">
        <v>348.97500000000002</v>
      </c>
      <c r="V91">
        <v>15.464600000000001</v>
      </c>
      <c r="W91">
        <v>46.164499999999997</v>
      </c>
      <c r="X91">
        <v>97.169300000000007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18.288</v>
      </c>
      <c r="AG91">
        <v>44.924799999999998</v>
      </c>
      <c r="AH91">
        <v>0</v>
      </c>
      <c r="AI91">
        <v>0</v>
      </c>
      <c r="AJ91">
        <v>0</v>
      </c>
      <c r="AK91">
        <v>26.3</v>
      </c>
      <c r="AL91">
        <v>2.7888000000000002</v>
      </c>
      <c r="AM91">
        <v>0</v>
      </c>
      <c r="AN91">
        <v>0.72482999999999997</v>
      </c>
      <c r="AO91">
        <v>0</v>
      </c>
      <c r="AP91">
        <v>3.2025000000000001</v>
      </c>
      <c r="AQ91">
        <v>16.302</v>
      </c>
      <c r="AR91">
        <v>2.76</v>
      </c>
      <c r="AS91">
        <v>4.7081999999999997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77.398736000000014</v>
      </c>
      <c r="BA91">
        <f t="shared" si="4"/>
        <v>2266.3153850000003</v>
      </c>
      <c r="BB91">
        <v>88</v>
      </c>
      <c r="BD91">
        <v>5.33</v>
      </c>
      <c r="BE91">
        <v>1.92</v>
      </c>
      <c r="BF91">
        <v>2.21</v>
      </c>
      <c r="BG91">
        <v>1.79</v>
      </c>
      <c r="BH91">
        <v>6.05</v>
      </c>
      <c r="BI91">
        <v>0.85</v>
      </c>
      <c r="BJ91">
        <v>0.43</v>
      </c>
      <c r="BK91">
        <v>1.84</v>
      </c>
      <c r="BL91">
        <v>0.94</v>
      </c>
      <c r="BM91">
        <v>0</v>
      </c>
      <c r="BN91">
        <v>2.34</v>
      </c>
      <c r="BO91">
        <v>3.77</v>
      </c>
      <c r="BP91">
        <v>0.26</v>
      </c>
      <c r="BQ91">
        <v>2</v>
      </c>
      <c r="BR91">
        <v>1.0900000000000001</v>
      </c>
      <c r="BS91">
        <v>1.64</v>
      </c>
      <c r="BT91">
        <v>2.9693719999999999</v>
      </c>
      <c r="BU91">
        <v>1.342031</v>
      </c>
      <c r="BV91">
        <v>2.41696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4.9816200000000004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4.2945000000000002</v>
      </c>
      <c r="CP91">
        <v>4.2584999999999997</v>
      </c>
      <c r="CQ91">
        <v>3.5429620000000002</v>
      </c>
      <c r="CR91">
        <v>0.83592</v>
      </c>
      <c r="CS91">
        <v>2.79379</v>
      </c>
      <c r="CT91">
        <v>0</v>
      </c>
      <c r="CU91">
        <v>0</v>
      </c>
      <c r="CV91">
        <v>0</v>
      </c>
      <c r="CW91">
        <v>0.49764000000000003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77.398736000000014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591.20270000000005</v>
      </c>
      <c r="L92">
        <v>382.79899999999998</v>
      </c>
      <c r="M92">
        <v>91.759900000000002</v>
      </c>
      <c r="N92">
        <v>119.15625</v>
      </c>
      <c r="O92">
        <v>124.7899</v>
      </c>
      <c r="P92">
        <v>133.31899999999999</v>
      </c>
      <c r="Q92">
        <v>10.133967</v>
      </c>
      <c r="R92">
        <v>41.7316</v>
      </c>
      <c r="S92">
        <v>13.828616999999999</v>
      </c>
      <c r="T92">
        <v>0</v>
      </c>
      <c r="U92">
        <v>348.97500000000002</v>
      </c>
      <c r="V92">
        <v>9.1045999999999996</v>
      </c>
      <c r="W92">
        <v>46.164499999999997</v>
      </c>
      <c r="X92">
        <v>97.169300000000007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18.288</v>
      </c>
      <c r="AG92">
        <v>44.924799999999998</v>
      </c>
      <c r="AH92">
        <v>0</v>
      </c>
      <c r="AI92">
        <v>0</v>
      </c>
      <c r="AJ92">
        <v>0</v>
      </c>
      <c r="AK92">
        <v>26.3</v>
      </c>
      <c r="AL92">
        <v>2.7888000000000002</v>
      </c>
      <c r="AM92">
        <v>0</v>
      </c>
      <c r="AN92">
        <v>0.72482999999999997</v>
      </c>
      <c r="AO92">
        <v>0</v>
      </c>
      <c r="AP92">
        <v>3.2025000000000001</v>
      </c>
      <c r="AQ92">
        <v>16.302</v>
      </c>
      <c r="AR92">
        <v>2.76</v>
      </c>
      <c r="AS92">
        <v>4.7081999999999997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77.408736000000005</v>
      </c>
      <c r="BA92">
        <f t="shared" si="4"/>
        <v>2222.5389999999998</v>
      </c>
      <c r="BB92">
        <v>89</v>
      </c>
      <c r="BD92">
        <v>5.33</v>
      </c>
      <c r="BE92">
        <v>1.92</v>
      </c>
      <c r="BF92">
        <v>2.21</v>
      </c>
      <c r="BG92">
        <v>1.79</v>
      </c>
      <c r="BH92">
        <v>6.05</v>
      </c>
      <c r="BI92">
        <v>0.86</v>
      </c>
      <c r="BJ92">
        <v>0.43</v>
      </c>
      <c r="BK92">
        <v>1.84</v>
      </c>
      <c r="BL92">
        <v>0.94</v>
      </c>
      <c r="BM92">
        <v>0</v>
      </c>
      <c r="BN92">
        <v>2.34</v>
      </c>
      <c r="BO92">
        <v>3.77</v>
      </c>
      <c r="BP92">
        <v>0.26</v>
      </c>
      <c r="BQ92">
        <v>2</v>
      </c>
      <c r="BR92">
        <v>1.0900000000000001</v>
      </c>
      <c r="BS92">
        <v>1.64</v>
      </c>
      <c r="BT92">
        <v>2.9693719999999999</v>
      </c>
      <c r="BU92">
        <v>1.342031</v>
      </c>
      <c r="BV92">
        <v>2.41696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4.9816200000000004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4.2945000000000002</v>
      </c>
      <c r="CP92">
        <v>4.2584999999999997</v>
      </c>
      <c r="CQ92">
        <v>3.5429620000000002</v>
      </c>
      <c r="CR92">
        <v>0.83592</v>
      </c>
      <c r="CS92">
        <v>2.79379</v>
      </c>
      <c r="CT92">
        <v>0</v>
      </c>
      <c r="CU92">
        <v>0</v>
      </c>
      <c r="CV92">
        <v>0</v>
      </c>
      <c r="CW92">
        <v>0.49764000000000003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77.408736000000005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591.20270000000005</v>
      </c>
      <c r="L93">
        <v>382.79899999999998</v>
      </c>
      <c r="M93">
        <v>91.759900000000002</v>
      </c>
      <c r="N93">
        <v>119.15625</v>
      </c>
      <c r="O93">
        <v>124.7899</v>
      </c>
      <c r="P93">
        <v>133.31899999999999</v>
      </c>
      <c r="Q93">
        <v>9.7939860000000003</v>
      </c>
      <c r="R93">
        <v>34.837091000000001</v>
      </c>
      <c r="S93">
        <v>13.560938</v>
      </c>
      <c r="T93">
        <v>0</v>
      </c>
      <c r="U93">
        <v>326.47500000000002</v>
      </c>
      <c r="V93">
        <v>9.1045999999999996</v>
      </c>
      <c r="W93">
        <v>39.378900000000002</v>
      </c>
      <c r="X93">
        <v>82.190899999999999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18.288</v>
      </c>
      <c r="AG93">
        <v>44.924799999999998</v>
      </c>
      <c r="AH93">
        <v>0</v>
      </c>
      <c r="AI93">
        <v>0</v>
      </c>
      <c r="AJ93">
        <v>0</v>
      </c>
      <c r="AK93">
        <v>26.3</v>
      </c>
      <c r="AL93">
        <v>12.782</v>
      </c>
      <c r="AM93">
        <v>0</v>
      </c>
      <c r="AN93">
        <v>0.72482999999999997</v>
      </c>
      <c r="AO93">
        <v>0</v>
      </c>
      <c r="AP93">
        <v>5.7645</v>
      </c>
      <c r="AQ93">
        <v>0</v>
      </c>
      <c r="AR93">
        <v>4.4160000000000004</v>
      </c>
      <c r="AS93">
        <v>4.7081999999999997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77.429758000000007</v>
      </c>
      <c r="BA93">
        <f t="shared" si="4"/>
        <v>2168.7030530000006</v>
      </c>
      <c r="BB93">
        <v>90</v>
      </c>
      <c r="BD93">
        <v>5.33</v>
      </c>
      <c r="BE93">
        <v>1.92</v>
      </c>
      <c r="BF93">
        <v>2.21</v>
      </c>
      <c r="BG93">
        <v>1.79</v>
      </c>
      <c r="BH93">
        <v>6.05</v>
      </c>
      <c r="BI93">
        <v>0.86</v>
      </c>
      <c r="BJ93">
        <v>0.43</v>
      </c>
      <c r="BK93">
        <v>1.84</v>
      </c>
      <c r="BL93">
        <v>0.94</v>
      </c>
      <c r="BM93">
        <v>0</v>
      </c>
      <c r="BN93">
        <v>2.34</v>
      </c>
      <c r="BO93">
        <v>3.77</v>
      </c>
      <c r="BP93">
        <v>0.26</v>
      </c>
      <c r="BQ93">
        <v>2</v>
      </c>
      <c r="BR93">
        <v>1.0900000000000001</v>
      </c>
      <c r="BS93">
        <v>1.64</v>
      </c>
      <c r="BT93">
        <v>2.9693719999999999</v>
      </c>
      <c r="BU93">
        <v>1.342031</v>
      </c>
      <c r="BV93">
        <v>2.4379819999999999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4.9816200000000004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4.2945000000000002</v>
      </c>
      <c r="CP93">
        <v>4.2584999999999997</v>
      </c>
      <c r="CQ93">
        <v>3.5429620000000002</v>
      </c>
      <c r="CR93">
        <v>0.83592</v>
      </c>
      <c r="CS93">
        <v>2.79379</v>
      </c>
      <c r="CT93">
        <v>0</v>
      </c>
      <c r="CU93">
        <v>0</v>
      </c>
      <c r="CV93">
        <v>0</v>
      </c>
      <c r="CW93">
        <v>0.49764000000000003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77.429758000000007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591.20270000000005</v>
      </c>
      <c r="L94">
        <v>382.79899999999998</v>
      </c>
      <c r="M94">
        <v>91.759900000000002</v>
      </c>
      <c r="N94">
        <v>119.15625</v>
      </c>
      <c r="O94">
        <v>124.7899</v>
      </c>
      <c r="P94">
        <v>133.31899999999999</v>
      </c>
      <c r="Q94">
        <v>9.7939860000000003</v>
      </c>
      <c r="R94">
        <v>34.130499999999998</v>
      </c>
      <c r="S94">
        <v>13.560938</v>
      </c>
      <c r="T94">
        <v>0</v>
      </c>
      <c r="U94">
        <v>303.75</v>
      </c>
      <c r="V94">
        <v>9.1045999999999996</v>
      </c>
      <c r="W94">
        <v>27.378900000000002</v>
      </c>
      <c r="X94">
        <v>63.190899999999999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18.288</v>
      </c>
      <c r="AG94">
        <v>44.924799999999998</v>
      </c>
      <c r="AH94">
        <v>0</v>
      </c>
      <c r="AI94">
        <v>0</v>
      </c>
      <c r="AJ94">
        <v>0</v>
      </c>
      <c r="AK94">
        <v>26.3</v>
      </c>
      <c r="AL94">
        <v>53.451999999999998</v>
      </c>
      <c r="AM94">
        <v>0</v>
      </c>
      <c r="AN94">
        <v>0.72482999999999997</v>
      </c>
      <c r="AO94">
        <v>0</v>
      </c>
      <c r="AP94">
        <v>5.7645</v>
      </c>
      <c r="AQ94">
        <v>0</v>
      </c>
      <c r="AR94">
        <v>4.4160000000000004</v>
      </c>
      <c r="AS94">
        <v>4.7081999999999997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77.390316000000013</v>
      </c>
      <c r="BA94">
        <f t="shared" si="4"/>
        <v>2154.90202</v>
      </c>
      <c r="BB94">
        <v>91</v>
      </c>
      <c r="BD94">
        <v>5.33</v>
      </c>
      <c r="BE94">
        <v>1.92</v>
      </c>
      <c r="BF94">
        <v>2.21</v>
      </c>
      <c r="BG94">
        <v>1.79</v>
      </c>
      <c r="BH94">
        <v>6.05</v>
      </c>
      <c r="BI94">
        <v>0.83</v>
      </c>
      <c r="BJ94">
        <v>0.42</v>
      </c>
      <c r="BK94">
        <v>1.84</v>
      </c>
      <c r="BL94">
        <v>0.94</v>
      </c>
      <c r="BM94">
        <v>0</v>
      </c>
      <c r="BN94">
        <v>2.34</v>
      </c>
      <c r="BO94">
        <v>3.77</v>
      </c>
      <c r="BP94">
        <v>0.26</v>
      </c>
      <c r="BQ94">
        <v>2</v>
      </c>
      <c r="BR94">
        <v>1.0900000000000001</v>
      </c>
      <c r="BS94">
        <v>1.64</v>
      </c>
      <c r="BT94">
        <v>2.9693719999999999</v>
      </c>
      <c r="BU94">
        <v>1.342031</v>
      </c>
      <c r="BV94">
        <v>2.4385400000000002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4.9816200000000004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4.2945000000000002</v>
      </c>
      <c r="CP94">
        <v>4.2584999999999997</v>
      </c>
      <c r="CQ94">
        <v>3.5429620000000002</v>
      </c>
      <c r="CR94">
        <v>0.83592</v>
      </c>
      <c r="CS94">
        <v>2.79379</v>
      </c>
      <c r="CT94">
        <v>0</v>
      </c>
      <c r="CU94">
        <v>0</v>
      </c>
      <c r="CV94">
        <v>0</v>
      </c>
      <c r="CW94">
        <v>0.49764000000000003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77.390316000000013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555</v>
      </c>
      <c r="L95">
        <v>346.36</v>
      </c>
      <c r="M95">
        <v>91.759900000000002</v>
      </c>
      <c r="N95">
        <v>119.15625</v>
      </c>
      <c r="O95">
        <v>124.7899</v>
      </c>
      <c r="P95">
        <v>133.31899999999999</v>
      </c>
      <c r="Q95">
        <v>5.5143259999999996</v>
      </c>
      <c r="R95">
        <v>34.130499999999998</v>
      </c>
      <c r="S95">
        <v>9.1678890000000006</v>
      </c>
      <c r="T95">
        <v>0</v>
      </c>
      <c r="U95">
        <v>279.18</v>
      </c>
      <c r="V95">
        <v>9.1045999999999996</v>
      </c>
      <c r="W95">
        <v>27.378900000000002</v>
      </c>
      <c r="X95">
        <v>63.190899999999999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44.924799999999998</v>
      </c>
      <c r="AH95">
        <v>0</v>
      </c>
      <c r="AI95">
        <v>0</v>
      </c>
      <c r="AJ95">
        <v>0</v>
      </c>
      <c r="AK95">
        <v>26.3</v>
      </c>
      <c r="AL95">
        <v>53.451999999999998</v>
      </c>
      <c r="AM95">
        <v>0</v>
      </c>
      <c r="AN95">
        <v>0.72482999999999997</v>
      </c>
      <c r="AO95">
        <v>0</v>
      </c>
      <c r="AP95">
        <v>3.2025000000000001</v>
      </c>
      <c r="AQ95">
        <v>0</v>
      </c>
      <c r="AR95">
        <v>6.6239999999999997</v>
      </c>
      <c r="AS95">
        <v>4.7081999999999997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77.390316000000013</v>
      </c>
      <c r="BA95">
        <f t="shared" si="4"/>
        <v>2039.5196110000002</v>
      </c>
      <c r="BB95">
        <v>92</v>
      </c>
      <c r="BD95">
        <v>5.33</v>
      </c>
      <c r="BE95">
        <v>1.92</v>
      </c>
      <c r="BF95">
        <v>2.21</v>
      </c>
      <c r="BG95">
        <v>1.79</v>
      </c>
      <c r="BH95">
        <v>6.05</v>
      </c>
      <c r="BI95">
        <v>0.83</v>
      </c>
      <c r="BJ95">
        <v>0.42</v>
      </c>
      <c r="BK95">
        <v>1.84</v>
      </c>
      <c r="BL95">
        <v>0.94</v>
      </c>
      <c r="BM95">
        <v>0</v>
      </c>
      <c r="BN95">
        <v>2.34</v>
      </c>
      <c r="BO95">
        <v>3.77</v>
      </c>
      <c r="BP95">
        <v>0.26</v>
      </c>
      <c r="BQ95">
        <v>2</v>
      </c>
      <c r="BR95">
        <v>1.0900000000000001</v>
      </c>
      <c r="BS95">
        <v>1.64</v>
      </c>
      <c r="BT95">
        <v>2.9693719999999999</v>
      </c>
      <c r="BU95">
        <v>1.342031</v>
      </c>
      <c r="BV95">
        <v>2.4385400000000002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4.9816200000000004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4.2945000000000002</v>
      </c>
      <c r="CP95">
        <v>4.2584999999999997</v>
      </c>
      <c r="CQ95">
        <v>3.5429620000000002</v>
      </c>
      <c r="CR95">
        <v>0.83592</v>
      </c>
      <c r="CS95">
        <v>2.79379</v>
      </c>
      <c r="CT95">
        <v>0</v>
      </c>
      <c r="CU95">
        <v>0</v>
      </c>
      <c r="CV95">
        <v>0</v>
      </c>
      <c r="CW95">
        <v>0.49764000000000003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77.390316000000013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480</v>
      </c>
      <c r="L96">
        <v>346.36</v>
      </c>
      <c r="M96">
        <v>91.759900000000002</v>
      </c>
      <c r="N96">
        <v>119.15625</v>
      </c>
      <c r="O96">
        <v>124.7899</v>
      </c>
      <c r="P96">
        <v>133.31899999999999</v>
      </c>
      <c r="Q96">
        <v>5.2225510000000002</v>
      </c>
      <c r="R96">
        <v>34.130499999999998</v>
      </c>
      <c r="S96">
        <v>9.1454780000000007</v>
      </c>
      <c r="T96">
        <v>0</v>
      </c>
      <c r="U96">
        <v>279.18</v>
      </c>
      <c r="V96">
        <v>9.1045999999999996</v>
      </c>
      <c r="W96">
        <v>39.378900000000002</v>
      </c>
      <c r="X96">
        <v>63.190899999999999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44.924799999999998</v>
      </c>
      <c r="AH96">
        <v>0</v>
      </c>
      <c r="AI96">
        <v>0</v>
      </c>
      <c r="AJ96">
        <v>0</v>
      </c>
      <c r="AK96">
        <v>26.3</v>
      </c>
      <c r="AL96">
        <v>53.451999999999998</v>
      </c>
      <c r="AM96">
        <v>0</v>
      </c>
      <c r="AN96">
        <v>0.72482999999999997</v>
      </c>
      <c r="AO96">
        <v>0</v>
      </c>
      <c r="AP96">
        <v>3.2025000000000001</v>
      </c>
      <c r="AQ96">
        <v>0</v>
      </c>
      <c r="AR96">
        <v>6.6239999999999997</v>
      </c>
      <c r="AS96">
        <v>4.7081999999999997</v>
      </c>
      <c r="AT96">
        <v>14.590273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77.390316000000013</v>
      </c>
      <c r="BA96">
        <f t="shared" si="4"/>
        <v>1975.7988980000002</v>
      </c>
      <c r="BB96">
        <v>93</v>
      </c>
      <c r="BD96">
        <v>5.33</v>
      </c>
      <c r="BE96">
        <v>1.92</v>
      </c>
      <c r="BF96">
        <v>2.21</v>
      </c>
      <c r="BG96">
        <v>1.79</v>
      </c>
      <c r="BH96">
        <v>6.05</v>
      </c>
      <c r="BI96">
        <v>0.83</v>
      </c>
      <c r="BJ96">
        <v>0.42</v>
      </c>
      <c r="BK96">
        <v>1.84</v>
      </c>
      <c r="BL96">
        <v>0.94</v>
      </c>
      <c r="BM96">
        <v>0</v>
      </c>
      <c r="BN96">
        <v>2.34</v>
      </c>
      <c r="BO96">
        <v>3.77</v>
      </c>
      <c r="BP96">
        <v>0.26</v>
      </c>
      <c r="BQ96">
        <v>2</v>
      </c>
      <c r="BR96">
        <v>1.0900000000000001</v>
      </c>
      <c r="BS96">
        <v>1.64</v>
      </c>
      <c r="BT96">
        <v>2.9693719999999999</v>
      </c>
      <c r="BU96">
        <v>1.342031</v>
      </c>
      <c r="BV96">
        <v>2.4385400000000002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4.9816200000000004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4.2945000000000002</v>
      </c>
      <c r="CP96">
        <v>4.2584999999999997</v>
      </c>
      <c r="CQ96">
        <v>3.5429620000000002</v>
      </c>
      <c r="CR96">
        <v>0.83592</v>
      </c>
      <c r="CS96">
        <v>2.79379</v>
      </c>
      <c r="CT96">
        <v>0</v>
      </c>
      <c r="CU96">
        <v>0</v>
      </c>
      <c r="CV96">
        <v>0</v>
      </c>
      <c r="CW96">
        <v>0.49764000000000003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77.390316000000013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405</v>
      </c>
      <c r="L97">
        <v>346.36</v>
      </c>
      <c r="M97">
        <v>91.759900000000002</v>
      </c>
      <c r="N97">
        <v>119.15625</v>
      </c>
      <c r="O97">
        <v>124.7899</v>
      </c>
      <c r="P97">
        <v>133.31899999999999</v>
      </c>
      <c r="Q97">
        <v>5.6669159999999996</v>
      </c>
      <c r="R97">
        <v>22.065149999999999</v>
      </c>
      <c r="S97">
        <v>9.1454780000000007</v>
      </c>
      <c r="T97">
        <v>0</v>
      </c>
      <c r="U97">
        <v>279.18</v>
      </c>
      <c r="V97">
        <v>11.0246</v>
      </c>
      <c r="W97">
        <v>30.168900000000001</v>
      </c>
      <c r="X97">
        <v>62.770899999999997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44.924799999999998</v>
      </c>
      <c r="AH97">
        <v>0</v>
      </c>
      <c r="AI97">
        <v>0</v>
      </c>
      <c r="AJ97">
        <v>0</v>
      </c>
      <c r="AK97">
        <v>26.3</v>
      </c>
      <c r="AL97">
        <v>53.451999999999998</v>
      </c>
      <c r="AM97">
        <v>0</v>
      </c>
      <c r="AN97">
        <v>0.72482999999999997</v>
      </c>
      <c r="AO97">
        <v>0</v>
      </c>
      <c r="AP97">
        <v>3.2025000000000001</v>
      </c>
      <c r="AQ97">
        <v>0</v>
      </c>
      <c r="AR97">
        <v>3.3119999999999998</v>
      </c>
      <c r="AS97">
        <v>4.7081999999999997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77.41873600000001</v>
      </c>
      <c r="BA97">
        <f t="shared" si="4"/>
        <v>1878.5908599999998</v>
      </c>
      <c r="BB97">
        <v>94</v>
      </c>
      <c r="BD97">
        <v>5.33</v>
      </c>
      <c r="BE97">
        <v>1.92</v>
      </c>
      <c r="BF97">
        <v>2.21</v>
      </c>
      <c r="BG97">
        <v>1.79</v>
      </c>
      <c r="BH97">
        <v>6.05</v>
      </c>
      <c r="BI97">
        <v>0.83</v>
      </c>
      <c r="BJ97">
        <v>0.42</v>
      </c>
      <c r="BK97">
        <v>1.89</v>
      </c>
      <c r="BL97">
        <v>0.94</v>
      </c>
      <c r="BM97">
        <v>0</v>
      </c>
      <c r="BN97">
        <v>2.34</v>
      </c>
      <c r="BO97">
        <v>3.77</v>
      </c>
      <c r="BP97">
        <v>0.26</v>
      </c>
      <c r="BQ97">
        <v>2</v>
      </c>
      <c r="BR97">
        <v>1.0900000000000001</v>
      </c>
      <c r="BS97">
        <v>1.64</v>
      </c>
      <c r="BT97">
        <v>2.9693719999999999</v>
      </c>
      <c r="BU97">
        <v>1.342031</v>
      </c>
      <c r="BV97">
        <v>2.41696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4.9816200000000004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4.2945000000000002</v>
      </c>
      <c r="CP97">
        <v>4.2584999999999997</v>
      </c>
      <c r="CQ97">
        <v>3.5429620000000002</v>
      </c>
      <c r="CR97">
        <v>0.83592</v>
      </c>
      <c r="CS97">
        <v>2.79379</v>
      </c>
      <c r="CT97">
        <v>0</v>
      </c>
      <c r="CU97">
        <v>0</v>
      </c>
      <c r="CV97">
        <v>0</v>
      </c>
      <c r="CW97">
        <v>0.49764000000000003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77.41873600000001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372.31284399999998</v>
      </c>
      <c r="L98">
        <v>346.36</v>
      </c>
      <c r="M98">
        <v>91.759900000000002</v>
      </c>
      <c r="N98">
        <v>119.15625</v>
      </c>
      <c r="O98">
        <v>124.7899</v>
      </c>
      <c r="P98">
        <v>133.31899999999999</v>
      </c>
      <c r="Q98">
        <v>5.6669159999999996</v>
      </c>
      <c r="R98">
        <v>22.065149999999999</v>
      </c>
      <c r="S98">
        <v>9.1454780000000007</v>
      </c>
      <c r="T98">
        <v>0</v>
      </c>
      <c r="U98">
        <v>279.18</v>
      </c>
      <c r="V98">
        <v>11.0246</v>
      </c>
      <c r="W98">
        <v>30.168900000000001</v>
      </c>
      <c r="X98">
        <v>62.770899999999997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44.924799999999998</v>
      </c>
      <c r="AH98">
        <v>0</v>
      </c>
      <c r="AI98">
        <v>0</v>
      </c>
      <c r="AJ98">
        <v>0</v>
      </c>
      <c r="AK98">
        <v>26.3</v>
      </c>
      <c r="AL98">
        <v>12.782</v>
      </c>
      <c r="AM98">
        <v>0</v>
      </c>
      <c r="AN98">
        <v>0.72482999999999997</v>
      </c>
      <c r="AO98">
        <v>0</v>
      </c>
      <c r="AP98">
        <v>3.2025000000000001</v>
      </c>
      <c r="AQ98">
        <v>0</v>
      </c>
      <c r="AR98">
        <v>3.3119999999999998</v>
      </c>
      <c r="AS98">
        <v>4.7081999999999997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77.41873600000001</v>
      </c>
      <c r="BA98">
        <f t="shared" si="4"/>
        <v>1805.2337039999995</v>
      </c>
      <c r="BB98">
        <v>95</v>
      </c>
      <c r="BD98">
        <v>5.33</v>
      </c>
      <c r="BE98">
        <v>1.92</v>
      </c>
      <c r="BF98">
        <v>2.21</v>
      </c>
      <c r="BG98">
        <v>1.79</v>
      </c>
      <c r="BH98">
        <v>6.05</v>
      </c>
      <c r="BI98">
        <v>0.83</v>
      </c>
      <c r="BJ98">
        <v>0.42</v>
      </c>
      <c r="BK98">
        <v>1.89</v>
      </c>
      <c r="BL98">
        <v>0.94</v>
      </c>
      <c r="BM98">
        <v>0</v>
      </c>
      <c r="BN98">
        <v>2.34</v>
      </c>
      <c r="BO98">
        <v>3.77</v>
      </c>
      <c r="BP98">
        <v>0.26</v>
      </c>
      <c r="BQ98">
        <v>2</v>
      </c>
      <c r="BR98">
        <v>1.0900000000000001</v>
      </c>
      <c r="BS98">
        <v>1.64</v>
      </c>
      <c r="BT98">
        <v>2.9693719999999999</v>
      </c>
      <c r="BU98">
        <v>1.342031</v>
      </c>
      <c r="BV98">
        <v>2.41696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4.9816200000000004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4.2945000000000002</v>
      </c>
      <c r="CP98">
        <v>4.2584999999999997</v>
      </c>
      <c r="CQ98">
        <v>3.5429620000000002</v>
      </c>
      <c r="CR98">
        <v>0.83592</v>
      </c>
      <c r="CS98">
        <v>2.79379</v>
      </c>
      <c r="CT98">
        <v>0</v>
      </c>
      <c r="CU98">
        <v>0</v>
      </c>
      <c r="CV98">
        <v>0</v>
      </c>
      <c r="CW98">
        <v>0.49764000000000003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77.41873600000001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14.247738788499985</v>
      </c>
      <c r="L99">
        <f t="shared" si="6"/>
        <v>12.820847161500001</v>
      </c>
      <c r="M99">
        <f t="shared" si="6"/>
        <v>2.2022375999999984</v>
      </c>
      <c r="N99">
        <f t="shared" si="6"/>
        <v>2.85975</v>
      </c>
      <c r="O99">
        <f t="shared" si="6"/>
        <v>2.9949575999999971</v>
      </c>
      <c r="P99">
        <f t="shared" si="6"/>
        <v>3.2300474999999951</v>
      </c>
      <c r="Q99">
        <f t="shared" si="6"/>
        <v>0.37028747924999988</v>
      </c>
      <c r="R99">
        <f t="shared" si="6"/>
        <v>0.86679675274999934</v>
      </c>
      <c r="S99">
        <f t="shared" si="6"/>
        <v>0.51204000200000011</v>
      </c>
      <c r="T99">
        <f t="shared" si="6"/>
        <v>0</v>
      </c>
      <c r="U99">
        <f t="shared" si="6"/>
        <v>8.2886737499999867</v>
      </c>
      <c r="V99">
        <f t="shared" si="6"/>
        <v>0.36437789999999959</v>
      </c>
      <c r="W99">
        <f t="shared" si="6"/>
        <v>0.90450366075000055</v>
      </c>
      <c r="X99">
        <f t="shared" si="6"/>
        <v>1.9371947987500009</v>
      </c>
      <c r="Y99">
        <f t="shared" si="6"/>
        <v>0</v>
      </c>
      <c r="Z99">
        <f t="shared" si="6"/>
        <v>6.3929799999999981E-2</v>
      </c>
      <c r="AA99">
        <f t="shared" si="6"/>
        <v>0.1184842</v>
      </c>
      <c r="AB99">
        <f t="shared" si="6"/>
        <v>0.13753691999999998</v>
      </c>
      <c r="AC99">
        <f t="shared" si="6"/>
        <v>0.108614327</v>
      </c>
      <c r="AD99">
        <f t="shared" si="6"/>
        <v>0.14592725000000001</v>
      </c>
      <c r="AE99">
        <f t="shared" si="6"/>
        <v>0.30799575000000001</v>
      </c>
      <c r="AF99">
        <f t="shared" si="6"/>
        <v>0.35529520000000014</v>
      </c>
      <c r="AG99">
        <f t="shared" si="6"/>
        <v>1.0781951999999972</v>
      </c>
      <c r="AH99">
        <f t="shared" si="6"/>
        <v>0.71321000000000012</v>
      </c>
      <c r="AI99">
        <f t="shared" si="6"/>
        <v>5.8365749999999987E-2</v>
      </c>
      <c r="AJ99">
        <f t="shared" si="6"/>
        <v>0</v>
      </c>
      <c r="AK99">
        <f t="shared" si="6"/>
        <v>0.63120000000000032</v>
      </c>
      <c r="AL99">
        <f t="shared" si="6"/>
        <v>0.23391060000000014</v>
      </c>
      <c r="AM99">
        <f t="shared" si="6"/>
        <v>5.2126200000000004E-2</v>
      </c>
      <c r="AN99">
        <f t="shared" si="6"/>
        <v>1.7141249999999976E-2</v>
      </c>
      <c r="AO99">
        <f t="shared" si="6"/>
        <v>0</v>
      </c>
      <c r="AP99">
        <f t="shared" si="6"/>
        <v>7.8973649999999923E-2</v>
      </c>
      <c r="AQ99">
        <f t="shared" si="6"/>
        <v>0.67584000000000011</v>
      </c>
      <c r="AR99">
        <f t="shared" si="6"/>
        <v>0.18381600000000017</v>
      </c>
      <c r="AS99">
        <f t="shared" si="6"/>
        <v>0.1810639200000001</v>
      </c>
      <c r="AT99">
        <f t="shared" si="6"/>
        <v>0.3541042989999994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1.8457164022500003</v>
      </c>
      <c r="BA99">
        <f t="shared" si="4"/>
        <v>58.940899711749964</v>
      </c>
      <c r="BD99">
        <f t="shared" ref="BD99:DJ99" si="7">SUM(BD3:BD98)/4000</f>
        <v>0.12791999999999987</v>
      </c>
      <c r="BE99">
        <f t="shared" si="7"/>
        <v>4.6079999999999934E-2</v>
      </c>
      <c r="BF99">
        <f t="shared" si="7"/>
        <v>5.3040000000000032E-2</v>
      </c>
      <c r="BG99">
        <f t="shared" si="7"/>
        <v>4.2959999999999998E-2</v>
      </c>
      <c r="BH99">
        <f t="shared" si="7"/>
        <v>0.14520000000000005</v>
      </c>
      <c r="BI99">
        <f t="shared" si="7"/>
        <v>2.0124999999999973E-2</v>
      </c>
      <c r="BJ99">
        <f t="shared" si="7"/>
        <v>1.0232500000000012E-2</v>
      </c>
      <c r="BK99">
        <f t="shared" si="7"/>
        <v>4.4472500000000019E-2</v>
      </c>
      <c r="BL99">
        <f t="shared" si="7"/>
        <v>2.2517499999999979E-2</v>
      </c>
      <c r="BM99">
        <f t="shared" si="7"/>
        <v>0</v>
      </c>
      <c r="BN99">
        <f t="shared" si="7"/>
        <v>5.6160000000000071E-2</v>
      </c>
      <c r="BO99">
        <f t="shared" si="7"/>
        <v>9.0479999999999949E-2</v>
      </c>
      <c r="BP99">
        <f t="shared" si="7"/>
        <v>6.2400000000000112E-3</v>
      </c>
      <c r="BQ99">
        <f t="shared" si="7"/>
        <v>4.8000000000000001E-2</v>
      </c>
      <c r="BR99">
        <f t="shared" si="7"/>
        <v>2.6160000000000058E-2</v>
      </c>
      <c r="BS99">
        <f t="shared" si="7"/>
        <v>3.9359999999999951E-2</v>
      </c>
      <c r="BT99">
        <f t="shared" si="7"/>
        <v>7.022009474999992E-2</v>
      </c>
      <c r="BU99">
        <f t="shared" si="7"/>
        <v>3.220874400000006E-2</v>
      </c>
      <c r="BV99">
        <f t="shared" si="7"/>
        <v>5.8222680749999915E-2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9.4710830750000002E-2</v>
      </c>
      <c r="CK99">
        <f t="shared" si="7"/>
        <v>4.4887512000000046E-2</v>
      </c>
      <c r="CL99">
        <f t="shared" si="7"/>
        <v>4.6507488000000013E-2</v>
      </c>
      <c r="CM99">
        <f t="shared" si="7"/>
        <v>8.4288575999999935E-2</v>
      </c>
      <c r="CN99">
        <f t="shared" si="7"/>
        <v>4.2515568000000004E-2</v>
      </c>
      <c r="CO99">
        <f t="shared" si="7"/>
        <v>0.10306800000000026</v>
      </c>
      <c r="CP99">
        <f t="shared" si="7"/>
        <v>0.10220400000000021</v>
      </c>
      <c r="CQ99">
        <f t="shared" si="7"/>
        <v>8.5031087999999852E-2</v>
      </c>
      <c r="CR99">
        <f t="shared" si="7"/>
        <v>2.0062080000000027E-2</v>
      </c>
      <c r="CS99">
        <f t="shared" si="7"/>
        <v>6.7050960000000021E-2</v>
      </c>
      <c r="CT99">
        <f t="shared" si="7"/>
        <v>2.7038799999999997E-3</v>
      </c>
      <c r="CU99">
        <f t="shared" si="7"/>
        <v>5.5229999999999993E-3</v>
      </c>
      <c r="CV99">
        <f t="shared" si="7"/>
        <v>5.6895999999999987E-3</v>
      </c>
      <c r="CW99">
        <f t="shared" si="7"/>
        <v>1.1943359999999983E-2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1.8457164022500003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N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358.29879299999999</v>
      </c>
      <c r="L3">
        <v>323.22461600000003</v>
      </c>
      <c r="M3">
        <v>87.91516</v>
      </c>
      <c r="N3">
        <v>114.16360299999999</v>
      </c>
      <c r="O3">
        <v>119.56120300000001</v>
      </c>
      <c r="P3">
        <v>130.72393</v>
      </c>
      <c r="Q3">
        <v>5.1142729999999998</v>
      </c>
      <c r="R3">
        <v>19.919786999999999</v>
      </c>
      <c r="S3">
        <v>12.583565</v>
      </c>
      <c r="T3">
        <v>0</v>
      </c>
      <c r="U3">
        <v>334.35294800000003</v>
      </c>
      <c r="V3">
        <v>1.9161999999999999</v>
      </c>
      <c r="W3">
        <v>14.371499999999999</v>
      </c>
      <c r="X3">
        <v>33.533499999999997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8.760866</v>
      </c>
      <c r="AG3">
        <v>43.042451</v>
      </c>
      <c r="AH3">
        <v>0</v>
      </c>
      <c r="AI3">
        <v>0</v>
      </c>
      <c r="AJ3">
        <v>0</v>
      </c>
      <c r="AK3">
        <v>25.198029999999999</v>
      </c>
      <c r="AL3">
        <v>2.6719490000000001</v>
      </c>
      <c r="AM3">
        <v>0</v>
      </c>
      <c r="AN3">
        <v>0.67569000000000001</v>
      </c>
      <c r="AO3">
        <v>0</v>
      </c>
      <c r="AP3">
        <v>2.4546519999999998</v>
      </c>
      <c r="AQ3">
        <v>0</v>
      </c>
      <c r="AR3">
        <v>29.616786999999999</v>
      </c>
      <c r="AS3">
        <v>15.981567999999999</v>
      </c>
      <c r="AT3">
        <v>14.285717999999999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71.955155000000005</v>
      </c>
      <c r="BA3">
        <f>SUM(B3:AZ3)</f>
        <v>1770.3219439999998</v>
      </c>
      <c r="BD3">
        <v>5.1100000000000003</v>
      </c>
      <c r="BE3">
        <v>1.84</v>
      </c>
      <c r="BF3">
        <v>2.12</v>
      </c>
      <c r="BG3">
        <v>1.71</v>
      </c>
      <c r="BH3">
        <v>5.8</v>
      </c>
      <c r="BI3">
        <v>0.79</v>
      </c>
      <c r="BJ3">
        <v>0.4</v>
      </c>
      <c r="BK3">
        <v>1.71</v>
      </c>
      <c r="BL3">
        <v>0.92</v>
      </c>
      <c r="BM3">
        <v>0</v>
      </c>
      <c r="BN3">
        <v>2.2400000000000002</v>
      </c>
      <c r="BO3">
        <v>3.61</v>
      </c>
      <c r="BP3">
        <v>0.25</v>
      </c>
      <c r="BQ3">
        <v>1.92</v>
      </c>
      <c r="BR3">
        <v>1.04</v>
      </c>
      <c r="BS3">
        <v>1.57</v>
      </c>
      <c r="BT3">
        <v>2.2117599999999999</v>
      </c>
      <c r="BU3">
        <v>1.2858000000000001</v>
      </c>
      <c r="BV3">
        <v>2.3156889999999999</v>
      </c>
      <c r="BW3">
        <v>1.8612580000000001</v>
      </c>
      <c r="BX3">
        <v>1.877278</v>
      </c>
      <c r="BY3">
        <v>2.5716000000000001</v>
      </c>
      <c r="BZ3">
        <v>1.2720860000000001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3.2916479999999999</v>
      </c>
      <c r="CK3">
        <v>1.791947</v>
      </c>
      <c r="CL3">
        <v>1.8566180000000001</v>
      </c>
      <c r="CM3">
        <v>3.3648699999999998</v>
      </c>
      <c r="CN3">
        <v>1.697257</v>
      </c>
      <c r="CO3">
        <v>4.11456</v>
      </c>
      <c r="CP3">
        <v>4.0800689999999999</v>
      </c>
      <c r="CQ3">
        <v>3.3945120000000002</v>
      </c>
      <c r="CR3">
        <v>0.80089500000000002</v>
      </c>
      <c r="CS3">
        <v>2.6767300000000001</v>
      </c>
      <c r="CT3">
        <v>0</v>
      </c>
      <c r="CU3">
        <v>0</v>
      </c>
      <c r="CV3">
        <v>0</v>
      </c>
      <c r="CW3">
        <v>0.46057799999999999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71.955155000000005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358.28931499999999</v>
      </c>
      <c r="L4">
        <v>323.22461600000003</v>
      </c>
      <c r="M4">
        <v>87.91516</v>
      </c>
      <c r="N4">
        <v>114.16360299999999</v>
      </c>
      <c r="O4">
        <v>119.56120300000001</v>
      </c>
      <c r="P4">
        <v>130.72393</v>
      </c>
      <c r="Q4">
        <v>4.7521760000000004</v>
      </c>
      <c r="R4">
        <v>19.919786999999999</v>
      </c>
      <c r="S4">
        <v>12.583565</v>
      </c>
      <c r="T4">
        <v>0</v>
      </c>
      <c r="U4">
        <v>334.35294800000003</v>
      </c>
      <c r="V4">
        <v>1.9161999999999999</v>
      </c>
      <c r="W4">
        <v>14.371499999999999</v>
      </c>
      <c r="X4">
        <v>33.533499999999997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8.760866</v>
      </c>
      <c r="AG4">
        <v>43.042451</v>
      </c>
      <c r="AH4">
        <v>0</v>
      </c>
      <c r="AI4">
        <v>0</v>
      </c>
      <c r="AJ4">
        <v>0</v>
      </c>
      <c r="AK4">
        <v>25.198029999999999</v>
      </c>
      <c r="AL4">
        <v>2.6719490000000001</v>
      </c>
      <c r="AM4">
        <v>0</v>
      </c>
      <c r="AN4">
        <v>0.67569000000000001</v>
      </c>
      <c r="AO4">
        <v>0</v>
      </c>
      <c r="AP4">
        <v>2.4546519999999998</v>
      </c>
      <c r="AQ4">
        <v>0</v>
      </c>
      <c r="AR4">
        <v>29.616786999999999</v>
      </c>
      <c r="AS4">
        <v>15.981567999999999</v>
      </c>
      <c r="AT4">
        <v>14.210789999999999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71.968446</v>
      </c>
      <c r="BA4">
        <f t="shared" ref="BA4:BA67" si="1">SUM(B4:AZ4)</f>
        <v>1769.8887319999997</v>
      </c>
      <c r="BD4">
        <v>5.1100000000000003</v>
      </c>
      <c r="BE4">
        <v>1.84</v>
      </c>
      <c r="BF4">
        <v>2.12</v>
      </c>
      <c r="BG4">
        <v>1.71</v>
      </c>
      <c r="BH4">
        <v>5.8</v>
      </c>
      <c r="BI4">
        <v>0.79</v>
      </c>
      <c r="BJ4">
        <v>0.4</v>
      </c>
      <c r="BK4">
        <v>1.71</v>
      </c>
      <c r="BL4">
        <v>0.93</v>
      </c>
      <c r="BM4">
        <v>0</v>
      </c>
      <c r="BN4">
        <v>2.2400000000000002</v>
      </c>
      <c r="BO4">
        <v>3.61</v>
      </c>
      <c r="BP4">
        <v>0.25</v>
      </c>
      <c r="BQ4">
        <v>1.92</v>
      </c>
      <c r="BR4">
        <v>1.04</v>
      </c>
      <c r="BS4">
        <v>1.57</v>
      </c>
      <c r="BT4">
        <v>2.2150509999999999</v>
      </c>
      <c r="BU4">
        <v>1.2858000000000001</v>
      </c>
      <c r="BV4">
        <v>2.3156889999999999</v>
      </c>
      <c r="BW4">
        <v>1.8612580000000001</v>
      </c>
      <c r="BX4">
        <v>1.877278</v>
      </c>
      <c r="BY4">
        <v>2.5716000000000001</v>
      </c>
      <c r="BZ4">
        <v>1.2720860000000001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3.2916479999999999</v>
      </c>
      <c r="CK4">
        <v>1.791947</v>
      </c>
      <c r="CL4">
        <v>1.8566180000000001</v>
      </c>
      <c r="CM4">
        <v>3.3648699999999998</v>
      </c>
      <c r="CN4">
        <v>1.697257</v>
      </c>
      <c r="CO4">
        <v>4.11456</v>
      </c>
      <c r="CP4">
        <v>4.0800689999999999</v>
      </c>
      <c r="CQ4">
        <v>3.3945120000000002</v>
      </c>
      <c r="CR4">
        <v>0.80089500000000002</v>
      </c>
      <c r="CS4">
        <v>2.6767300000000001</v>
      </c>
      <c r="CT4">
        <v>0</v>
      </c>
      <c r="CU4">
        <v>0</v>
      </c>
      <c r="CV4">
        <v>0</v>
      </c>
      <c r="CW4">
        <v>0.46057799999999999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71.968446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358.39639099999999</v>
      </c>
      <c r="L5">
        <v>323.22461600000003</v>
      </c>
      <c r="M5">
        <v>87.91516</v>
      </c>
      <c r="N5">
        <v>114.16360299999999</v>
      </c>
      <c r="O5">
        <v>119.56120300000001</v>
      </c>
      <c r="P5">
        <v>130.72393</v>
      </c>
      <c r="Q5">
        <v>4.7521760000000004</v>
      </c>
      <c r="R5">
        <v>19.919786999999999</v>
      </c>
      <c r="S5">
        <v>12.651828999999999</v>
      </c>
      <c r="T5">
        <v>0</v>
      </c>
      <c r="U5">
        <v>334.35294800000003</v>
      </c>
      <c r="V5">
        <v>1.9161999999999999</v>
      </c>
      <c r="W5">
        <v>14.371499999999999</v>
      </c>
      <c r="X5">
        <v>33.533499999999997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8.760866</v>
      </c>
      <c r="AG5">
        <v>43.042451</v>
      </c>
      <c r="AH5">
        <v>0</v>
      </c>
      <c r="AI5">
        <v>0</v>
      </c>
      <c r="AJ5">
        <v>0</v>
      </c>
      <c r="AK5">
        <v>25.198029999999999</v>
      </c>
      <c r="AL5">
        <v>2.6719490000000001</v>
      </c>
      <c r="AM5">
        <v>0</v>
      </c>
      <c r="AN5">
        <v>0.67569000000000001</v>
      </c>
      <c r="AO5">
        <v>0</v>
      </c>
      <c r="AP5">
        <v>3.4365130000000002</v>
      </c>
      <c r="AQ5">
        <v>0</v>
      </c>
      <c r="AR5">
        <v>3.1732269999999998</v>
      </c>
      <c r="AS5">
        <v>15.981567999999999</v>
      </c>
      <c r="AT5">
        <v>12.904449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71.968446</v>
      </c>
      <c r="BA5">
        <f t="shared" si="1"/>
        <v>1743.296032</v>
      </c>
      <c r="BD5">
        <v>5.1100000000000003</v>
      </c>
      <c r="BE5">
        <v>1.84</v>
      </c>
      <c r="BF5">
        <v>2.12</v>
      </c>
      <c r="BG5">
        <v>1.71</v>
      </c>
      <c r="BH5">
        <v>5.8</v>
      </c>
      <c r="BI5">
        <v>0.79</v>
      </c>
      <c r="BJ5">
        <v>0.4</v>
      </c>
      <c r="BK5">
        <v>1.71</v>
      </c>
      <c r="BL5">
        <v>0.93</v>
      </c>
      <c r="BM5">
        <v>0</v>
      </c>
      <c r="BN5">
        <v>2.2400000000000002</v>
      </c>
      <c r="BO5">
        <v>3.61</v>
      </c>
      <c r="BP5">
        <v>0.25</v>
      </c>
      <c r="BQ5">
        <v>1.92</v>
      </c>
      <c r="BR5">
        <v>1.04</v>
      </c>
      <c r="BS5">
        <v>1.57</v>
      </c>
      <c r="BT5">
        <v>2.2150509999999999</v>
      </c>
      <c r="BU5">
        <v>1.2858000000000001</v>
      </c>
      <c r="BV5">
        <v>2.3156889999999999</v>
      </c>
      <c r="BW5">
        <v>1.8612580000000001</v>
      </c>
      <c r="BX5">
        <v>1.877278</v>
      </c>
      <c r="BY5">
        <v>2.5716000000000001</v>
      </c>
      <c r="BZ5">
        <v>1.2720860000000001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3.2916479999999999</v>
      </c>
      <c r="CK5">
        <v>1.791947</v>
      </c>
      <c r="CL5">
        <v>1.8566180000000001</v>
      </c>
      <c r="CM5">
        <v>3.3648699999999998</v>
      </c>
      <c r="CN5">
        <v>1.697257</v>
      </c>
      <c r="CO5">
        <v>4.11456</v>
      </c>
      <c r="CP5">
        <v>4.0800689999999999</v>
      </c>
      <c r="CQ5">
        <v>3.3945120000000002</v>
      </c>
      <c r="CR5">
        <v>0.80089500000000002</v>
      </c>
      <c r="CS5">
        <v>2.6767300000000001</v>
      </c>
      <c r="CT5">
        <v>0</v>
      </c>
      <c r="CU5">
        <v>0</v>
      </c>
      <c r="CV5">
        <v>0</v>
      </c>
      <c r="CW5">
        <v>0.46057799999999999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71.968446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358.38716299999999</v>
      </c>
      <c r="L6">
        <v>323.22461600000003</v>
      </c>
      <c r="M6">
        <v>87.91516</v>
      </c>
      <c r="N6">
        <v>114.16360299999999</v>
      </c>
      <c r="O6">
        <v>119.56120300000001</v>
      </c>
      <c r="P6">
        <v>130.72393</v>
      </c>
      <c r="Q6">
        <v>4.7521760000000004</v>
      </c>
      <c r="R6">
        <v>20.081999</v>
      </c>
      <c r="S6">
        <v>12.651828999999999</v>
      </c>
      <c r="T6">
        <v>0</v>
      </c>
      <c r="U6">
        <v>334.35294800000003</v>
      </c>
      <c r="V6">
        <v>1.9161999999999999</v>
      </c>
      <c r="W6">
        <v>14.371499999999999</v>
      </c>
      <c r="X6">
        <v>33.533499999999997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8.760866</v>
      </c>
      <c r="AG6">
        <v>43.042451</v>
      </c>
      <c r="AH6">
        <v>0</v>
      </c>
      <c r="AI6">
        <v>0</v>
      </c>
      <c r="AJ6">
        <v>0</v>
      </c>
      <c r="AK6">
        <v>25.198029999999999</v>
      </c>
      <c r="AL6">
        <v>2.6719490000000001</v>
      </c>
      <c r="AM6">
        <v>0</v>
      </c>
      <c r="AN6">
        <v>0.67569000000000001</v>
      </c>
      <c r="AO6">
        <v>0</v>
      </c>
      <c r="AP6">
        <v>3.4365130000000002</v>
      </c>
      <c r="AQ6">
        <v>0</v>
      </c>
      <c r="AR6">
        <v>3.1732269999999998</v>
      </c>
      <c r="AS6">
        <v>15.981567999999999</v>
      </c>
      <c r="AT6">
        <v>12.757149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71.968446</v>
      </c>
      <c r="BA6">
        <f t="shared" si="1"/>
        <v>1743.3017160000002</v>
      </c>
      <c r="BD6">
        <v>5.1100000000000003</v>
      </c>
      <c r="BE6">
        <v>1.84</v>
      </c>
      <c r="BF6">
        <v>2.12</v>
      </c>
      <c r="BG6">
        <v>1.71</v>
      </c>
      <c r="BH6">
        <v>5.8</v>
      </c>
      <c r="BI6">
        <v>0.79</v>
      </c>
      <c r="BJ6">
        <v>0.4</v>
      </c>
      <c r="BK6">
        <v>1.71</v>
      </c>
      <c r="BL6">
        <v>0.93</v>
      </c>
      <c r="BM6">
        <v>0</v>
      </c>
      <c r="BN6">
        <v>2.2400000000000002</v>
      </c>
      <c r="BO6">
        <v>3.61</v>
      </c>
      <c r="BP6">
        <v>0.25</v>
      </c>
      <c r="BQ6">
        <v>1.92</v>
      </c>
      <c r="BR6">
        <v>1.04</v>
      </c>
      <c r="BS6">
        <v>1.57</v>
      </c>
      <c r="BT6">
        <v>2.2150509999999999</v>
      </c>
      <c r="BU6">
        <v>1.2858000000000001</v>
      </c>
      <c r="BV6">
        <v>2.3156889999999999</v>
      </c>
      <c r="BW6">
        <v>1.8612580000000001</v>
      </c>
      <c r="BX6">
        <v>1.877278</v>
      </c>
      <c r="BY6">
        <v>2.5716000000000001</v>
      </c>
      <c r="BZ6">
        <v>1.2720860000000001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3.2916479999999999</v>
      </c>
      <c r="CK6">
        <v>1.791947</v>
      </c>
      <c r="CL6">
        <v>1.8566180000000001</v>
      </c>
      <c r="CM6">
        <v>3.3648699999999998</v>
      </c>
      <c r="CN6">
        <v>1.697257</v>
      </c>
      <c r="CO6">
        <v>4.11456</v>
      </c>
      <c r="CP6">
        <v>4.0800689999999999</v>
      </c>
      <c r="CQ6">
        <v>3.3945120000000002</v>
      </c>
      <c r="CR6">
        <v>0.80089500000000002</v>
      </c>
      <c r="CS6">
        <v>2.6767300000000001</v>
      </c>
      <c r="CT6">
        <v>0</v>
      </c>
      <c r="CU6">
        <v>0</v>
      </c>
      <c r="CV6">
        <v>0</v>
      </c>
      <c r="CW6">
        <v>0.46057799999999999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71.968446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358.39639099999999</v>
      </c>
      <c r="L7">
        <v>323.22461600000003</v>
      </c>
      <c r="M7">
        <v>87.91516</v>
      </c>
      <c r="N7">
        <v>114.16360299999999</v>
      </c>
      <c r="O7">
        <v>119.56120300000001</v>
      </c>
      <c r="P7">
        <v>130.72393</v>
      </c>
      <c r="Q7">
        <v>4.7521760000000004</v>
      </c>
      <c r="R7">
        <v>20.081999</v>
      </c>
      <c r="S7">
        <v>12.651828999999999</v>
      </c>
      <c r="T7">
        <v>0</v>
      </c>
      <c r="U7">
        <v>334.35294800000003</v>
      </c>
      <c r="V7">
        <v>1.9161999999999999</v>
      </c>
      <c r="W7">
        <v>14.371499999999999</v>
      </c>
      <c r="X7">
        <v>33.533499999999997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8.760866</v>
      </c>
      <c r="AG7">
        <v>43.042451</v>
      </c>
      <c r="AH7">
        <v>0</v>
      </c>
      <c r="AI7">
        <v>0</v>
      </c>
      <c r="AJ7">
        <v>0</v>
      </c>
      <c r="AK7">
        <v>25.198029999999999</v>
      </c>
      <c r="AL7">
        <v>2.6719490000000001</v>
      </c>
      <c r="AM7">
        <v>0</v>
      </c>
      <c r="AN7">
        <v>0.67569000000000001</v>
      </c>
      <c r="AO7">
        <v>0</v>
      </c>
      <c r="AP7">
        <v>3.4365130000000002</v>
      </c>
      <c r="AQ7">
        <v>0</v>
      </c>
      <c r="AR7">
        <v>3.1732269999999998</v>
      </c>
      <c r="AS7">
        <v>15.981567999999999</v>
      </c>
      <c r="AT7">
        <v>14.163805999999999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72.299899999999994</v>
      </c>
      <c r="BA7">
        <f t="shared" si="1"/>
        <v>1745.049055</v>
      </c>
      <c r="BD7">
        <v>5.1100000000000003</v>
      </c>
      <c r="BE7">
        <v>1.84</v>
      </c>
      <c r="BF7">
        <v>2.12</v>
      </c>
      <c r="BG7">
        <v>1.71</v>
      </c>
      <c r="BH7">
        <v>5.8</v>
      </c>
      <c r="BI7">
        <v>0.79</v>
      </c>
      <c r="BJ7">
        <v>0.4</v>
      </c>
      <c r="BK7">
        <v>1.75</v>
      </c>
      <c r="BL7">
        <v>0.93</v>
      </c>
      <c r="BM7">
        <v>0</v>
      </c>
      <c r="BN7">
        <v>2.2400000000000002</v>
      </c>
      <c r="BO7">
        <v>3.61</v>
      </c>
      <c r="BP7">
        <v>0.25</v>
      </c>
      <c r="BQ7">
        <v>1.92</v>
      </c>
      <c r="BR7">
        <v>1.04</v>
      </c>
      <c r="BS7">
        <v>1.57</v>
      </c>
      <c r="BT7">
        <v>2.5065050000000002</v>
      </c>
      <c r="BU7">
        <v>1.2858000000000001</v>
      </c>
      <c r="BV7">
        <v>2.3156889999999999</v>
      </c>
      <c r="BW7">
        <v>1.8612580000000001</v>
      </c>
      <c r="BX7">
        <v>1.877278</v>
      </c>
      <c r="BY7">
        <v>2.5716000000000001</v>
      </c>
      <c r="BZ7">
        <v>1.2720860000000001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3.2916479999999999</v>
      </c>
      <c r="CK7">
        <v>1.791947</v>
      </c>
      <c r="CL7">
        <v>1.8566180000000001</v>
      </c>
      <c r="CM7">
        <v>3.3648699999999998</v>
      </c>
      <c r="CN7">
        <v>1.697257</v>
      </c>
      <c r="CO7">
        <v>4.11456</v>
      </c>
      <c r="CP7">
        <v>4.0800689999999999</v>
      </c>
      <c r="CQ7">
        <v>3.3945120000000002</v>
      </c>
      <c r="CR7">
        <v>0.80089500000000002</v>
      </c>
      <c r="CS7">
        <v>2.6767300000000001</v>
      </c>
      <c r="CT7">
        <v>0</v>
      </c>
      <c r="CU7">
        <v>0</v>
      </c>
      <c r="CV7">
        <v>0</v>
      </c>
      <c r="CW7">
        <v>0.46057799999999999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72.299899999999994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358.38716299999999</v>
      </c>
      <c r="L8">
        <v>323.22461600000003</v>
      </c>
      <c r="M8">
        <v>87.91516</v>
      </c>
      <c r="N8">
        <v>114.16360299999999</v>
      </c>
      <c r="O8">
        <v>119.56120300000001</v>
      </c>
      <c r="P8">
        <v>130.72393</v>
      </c>
      <c r="Q8">
        <v>4.7521760000000004</v>
      </c>
      <c r="R8">
        <v>20.081999</v>
      </c>
      <c r="S8">
        <v>12.651828999999999</v>
      </c>
      <c r="T8">
        <v>0</v>
      </c>
      <c r="U8">
        <v>334.35294800000003</v>
      </c>
      <c r="V8">
        <v>1.9161999999999999</v>
      </c>
      <c r="W8">
        <v>14.371499999999999</v>
      </c>
      <c r="X8">
        <v>33.533499999999997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8.760866</v>
      </c>
      <c r="AG8">
        <v>43.042451</v>
      </c>
      <c r="AH8">
        <v>0</v>
      </c>
      <c r="AI8">
        <v>0</v>
      </c>
      <c r="AJ8">
        <v>0</v>
      </c>
      <c r="AK8">
        <v>25.198029999999999</v>
      </c>
      <c r="AL8">
        <v>2.6719490000000001</v>
      </c>
      <c r="AM8">
        <v>0</v>
      </c>
      <c r="AN8">
        <v>0.67569000000000001</v>
      </c>
      <c r="AO8">
        <v>0</v>
      </c>
      <c r="AP8">
        <v>3.4365130000000002</v>
      </c>
      <c r="AQ8">
        <v>0</v>
      </c>
      <c r="AR8">
        <v>3.1732269999999998</v>
      </c>
      <c r="AS8">
        <v>15.981567999999999</v>
      </c>
      <c r="AT8">
        <v>13.089109000000001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72.382763000000011</v>
      </c>
      <c r="BA8">
        <f t="shared" si="1"/>
        <v>1744.0479930000001</v>
      </c>
      <c r="BD8">
        <v>5.1100000000000003</v>
      </c>
      <c r="BE8">
        <v>1.84</v>
      </c>
      <c r="BF8">
        <v>2.12</v>
      </c>
      <c r="BG8">
        <v>1.71</v>
      </c>
      <c r="BH8">
        <v>5.8</v>
      </c>
      <c r="BI8">
        <v>0.79</v>
      </c>
      <c r="BJ8">
        <v>0.4</v>
      </c>
      <c r="BK8">
        <v>1.76</v>
      </c>
      <c r="BL8">
        <v>0.93</v>
      </c>
      <c r="BM8">
        <v>0</v>
      </c>
      <c r="BN8">
        <v>2.2400000000000002</v>
      </c>
      <c r="BO8">
        <v>3.61</v>
      </c>
      <c r="BP8">
        <v>0.25</v>
      </c>
      <c r="BQ8">
        <v>1.92</v>
      </c>
      <c r="BR8">
        <v>1.04</v>
      </c>
      <c r="BS8">
        <v>1.57</v>
      </c>
      <c r="BT8">
        <v>2.5793680000000001</v>
      </c>
      <c r="BU8">
        <v>1.2858000000000001</v>
      </c>
      <c r="BV8">
        <v>2.3156889999999999</v>
      </c>
      <c r="BW8">
        <v>1.8612580000000001</v>
      </c>
      <c r="BX8">
        <v>1.877278</v>
      </c>
      <c r="BY8">
        <v>2.5716000000000001</v>
      </c>
      <c r="BZ8">
        <v>1.2720860000000001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3.2916479999999999</v>
      </c>
      <c r="CK8">
        <v>1.791947</v>
      </c>
      <c r="CL8">
        <v>1.8566180000000001</v>
      </c>
      <c r="CM8">
        <v>3.3648699999999998</v>
      </c>
      <c r="CN8">
        <v>1.697257</v>
      </c>
      <c r="CO8">
        <v>4.11456</v>
      </c>
      <c r="CP8">
        <v>4.0800689999999999</v>
      </c>
      <c r="CQ8">
        <v>3.3945120000000002</v>
      </c>
      <c r="CR8">
        <v>0.80089500000000002</v>
      </c>
      <c r="CS8">
        <v>2.6767300000000001</v>
      </c>
      <c r="CT8">
        <v>0</v>
      </c>
      <c r="CU8">
        <v>0</v>
      </c>
      <c r="CV8">
        <v>0</v>
      </c>
      <c r="CW8">
        <v>0.46057799999999999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72.382763000000011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358.39639099999999</v>
      </c>
      <c r="L9">
        <v>323.22461600000003</v>
      </c>
      <c r="M9">
        <v>87.91516</v>
      </c>
      <c r="N9">
        <v>114.16360299999999</v>
      </c>
      <c r="O9">
        <v>119.56120300000001</v>
      </c>
      <c r="P9">
        <v>130.72393</v>
      </c>
      <c r="Q9">
        <v>4.7521760000000004</v>
      </c>
      <c r="R9">
        <v>20.081999</v>
      </c>
      <c r="S9">
        <v>12.651828999999999</v>
      </c>
      <c r="T9">
        <v>0</v>
      </c>
      <c r="U9">
        <v>334.35294800000003</v>
      </c>
      <c r="V9">
        <v>1.9161999999999999</v>
      </c>
      <c r="W9">
        <v>14.371499999999999</v>
      </c>
      <c r="X9">
        <v>33.533499999999997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8.760866</v>
      </c>
      <c r="AG9">
        <v>43.042451</v>
      </c>
      <c r="AH9">
        <v>0</v>
      </c>
      <c r="AI9">
        <v>0</v>
      </c>
      <c r="AJ9">
        <v>0</v>
      </c>
      <c r="AK9">
        <v>25.198029999999999</v>
      </c>
      <c r="AL9">
        <v>2.6719490000000001</v>
      </c>
      <c r="AM9">
        <v>0</v>
      </c>
      <c r="AN9">
        <v>0.67569000000000001</v>
      </c>
      <c r="AO9">
        <v>0</v>
      </c>
      <c r="AP9">
        <v>3.4365130000000002</v>
      </c>
      <c r="AQ9">
        <v>0</v>
      </c>
      <c r="AR9">
        <v>3.1732269999999998</v>
      </c>
      <c r="AS9">
        <v>15.981567999999999</v>
      </c>
      <c r="AT9">
        <v>11.096636999999999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72.455627000000007</v>
      </c>
      <c r="BA9">
        <f t="shared" si="1"/>
        <v>1742.1376130000001</v>
      </c>
      <c r="BD9">
        <v>5.1100000000000003</v>
      </c>
      <c r="BE9">
        <v>1.84</v>
      </c>
      <c r="BF9">
        <v>2.12</v>
      </c>
      <c r="BG9">
        <v>1.71</v>
      </c>
      <c r="BH9">
        <v>5.8</v>
      </c>
      <c r="BI9">
        <v>0.79</v>
      </c>
      <c r="BJ9">
        <v>0.4</v>
      </c>
      <c r="BK9">
        <v>1.76</v>
      </c>
      <c r="BL9">
        <v>0.93</v>
      </c>
      <c r="BM9">
        <v>0</v>
      </c>
      <c r="BN9">
        <v>2.2400000000000002</v>
      </c>
      <c r="BO9">
        <v>3.61</v>
      </c>
      <c r="BP9">
        <v>0.25</v>
      </c>
      <c r="BQ9">
        <v>1.92</v>
      </c>
      <c r="BR9">
        <v>1.04</v>
      </c>
      <c r="BS9">
        <v>1.57</v>
      </c>
      <c r="BT9">
        <v>2.6522320000000001</v>
      </c>
      <c r="BU9">
        <v>1.2858000000000001</v>
      </c>
      <c r="BV9">
        <v>2.3156889999999999</v>
      </c>
      <c r="BW9">
        <v>1.8612580000000001</v>
      </c>
      <c r="BX9">
        <v>1.877278</v>
      </c>
      <c r="BY9">
        <v>2.5716000000000001</v>
      </c>
      <c r="BZ9">
        <v>1.2720860000000001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3.2916479999999999</v>
      </c>
      <c r="CK9">
        <v>1.791947</v>
      </c>
      <c r="CL9">
        <v>1.8566180000000001</v>
      </c>
      <c r="CM9">
        <v>3.3648699999999998</v>
      </c>
      <c r="CN9">
        <v>1.697257</v>
      </c>
      <c r="CO9">
        <v>4.11456</v>
      </c>
      <c r="CP9">
        <v>4.0800689999999999</v>
      </c>
      <c r="CQ9">
        <v>3.3945120000000002</v>
      </c>
      <c r="CR9">
        <v>0.80089500000000002</v>
      </c>
      <c r="CS9">
        <v>2.6767300000000001</v>
      </c>
      <c r="CT9">
        <v>0</v>
      </c>
      <c r="CU9">
        <v>0</v>
      </c>
      <c r="CV9">
        <v>0</v>
      </c>
      <c r="CW9">
        <v>0.46057799999999999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72.455627000000007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358.38716299999999</v>
      </c>
      <c r="L10">
        <v>323.22461600000003</v>
      </c>
      <c r="M10">
        <v>87.91516</v>
      </c>
      <c r="N10">
        <v>114.16360299999999</v>
      </c>
      <c r="O10">
        <v>119.56120300000001</v>
      </c>
      <c r="P10">
        <v>130.72393</v>
      </c>
      <c r="Q10">
        <v>4.7521760000000004</v>
      </c>
      <c r="R10">
        <v>20.081999</v>
      </c>
      <c r="S10">
        <v>12.651828999999999</v>
      </c>
      <c r="T10">
        <v>0</v>
      </c>
      <c r="U10">
        <v>334.35294800000003</v>
      </c>
      <c r="V10">
        <v>1.9161999999999999</v>
      </c>
      <c r="W10">
        <v>14.371499999999999</v>
      </c>
      <c r="X10">
        <v>33.533499999999997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8.760866</v>
      </c>
      <c r="AG10">
        <v>43.042451</v>
      </c>
      <c r="AH10">
        <v>2.8081909999999999</v>
      </c>
      <c r="AI10">
        <v>0</v>
      </c>
      <c r="AJ10">
        <v>0</v>
      </c>
      <c r="AK10">
        <v>25.198029999999999</v>
      </c>
      <c r="AL10">
        <v>2.6719490000000001</v>
      </c>
      <c r="AM10">
        <v>0</v>
      </c>
      <c r="AN10">
        <v>0.67569000000000001</v>
      </c>
      <c r="AO10">
        <v>0</v>
      </c>
      <c r="AP10">
        <v>3.4365130000000002</v>
      </c>
      <c r="AQ10">
        <v>0</v>
      </c>
      <c r="AR10">
        <v>3.1732269999999998</v>
      </c>
      <c r="AS10">
        <v>15.981567999999999</v>
      </c>
      <c r="AT10">
        <v>11.011676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72.549951000000007</v>
      </c>
      <c r="BA10">
        <f t="shared" si="1"/>
        <v>1744.9459390000002</v>
      </c>
      <c r="BD10">
        <v>5.1100000000000003</v>
      </c>
      <c r="BE10">
        <v>1.84</v>
      </c>
      <c r="BF10">
        <v>2.12</v>
      </c>
      <c r="BG10">
        <v>1.71</v>
      </c>
      <c r="BH10">
        <v>5.8</v>
      </c>
      <c r="BI10">
        <v>0.79</v>
      </c>
      <c r="BJ10">
        <v>0.4</v>
      </c>
      <c r="BK10">
        <v>1.76</v>
      </c>
      <c r="BL10">
        <v>0.93</v>
      </c>
      <c r="BM10">
        <v>0</v>
      </c>
      <c r="BN10">
        <v>2.2400000000000002</v>
      </c>
      <c r="BO10">
        <v>3.61</v>
      </c>
      <c r="BP10">
        <v>0.25</v>
      </c>
      <c r="BQ10">
        <v>1.92</v>
      </c>
      <c r="BR10">
        <v>1.04</v>
      </c>
      <c r="BS10">
        <v>1.57</v>
      </c>
      <c r="BT10">
        <v>2.725095</v>
      </c>
      <c r="BU10">
        <v>1.2858000000000001</v>
      </c>
      <c r="BV10">
        <v>2.3156889999999999</v>
      </c>
      <c r="BW10">
        <v>1.8612580000000001</v>
      </c>
      <c r="BX10">
        <v>1.877278</v>
      </c>
      <c r="BY10">
        <v>2.5716000000000001</v>
      </c>
      <c r="BZ10">
        <v>1.2720860000000001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3.2916479999999999</v>
      </c>
      <c r="CK10">
        <v>1.791947</v>
      </c>
      <c r="CL10">
        <v>1.8566180000000001</v>
      </c>
      <c r="CM10">
        <v>3.3648699999999998</v>
      </c>
      <c r="CN10">
        <v>1.697257</v>
      </c>
      <c r="CO10">
        <v>4.11456</v>
      </c>
      <c r="CP10">
        <v>4.0800689999999999</v>
      </c>
      <c r="CQ10">
        <v>3.3945120000000002</v>
      </c>
      <c r="CR10">
        <v>0.80089500000000002</v>
      </c>
      <c r="CS10">
        <v>2.6767300000000001</v>
      </c>
      <c r="CT10">
        <v>0</v>
      </c>
      <c r="CU10">
        <v>0</v>
      </c>
      <c r="CV10">
        <v>2.1461000000000001E-2</v>
      </c>
      <c r="CW10">
        <v>0.46057799999999999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72.549951000000007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358.57637499999998</v>
      </c>
      <c r="L11">
        <v>323.22461600000003</v>
      </c>
      <c r="M11">
        <v>87.91516</v>
      </c>
      <c r="N11">
        <v>114.16360299999999</v>
      </c>
      <c r="O11">
        <v>119.56120300000001</v>
      </c>
      <c r="P11">
        <v>130.72393</v>
      </c>
      <c r="Q11">
        <v>4.7521760000000004</v>
      </c>
      <c r="R11">
        <v>20.562474999999999</v>
      </c>
      <c r="S11">
        <v>12.993471</v>
      </c>
      <c r="T11">
        <v>0</v>
      </c>
      <c r="U11">
        <v>334.35294800000003</v>
      </c>
      <c r="V11">
        <v>1.9161999999999999</v>
      </c>
      <c r="W11">
        <v>14.371499999999999</v>
      </c>
      <c r="X11">
        <v>33.533499999999997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8.760866</v>
      </c>
      <c r="AG11">
        <v>43.042451</v>
      </c>
      <c r="AH11">
        <v>18.721274000000001</v>
      </c>
      <c r="AI11">
        <v>0</v>
      </c>
      <c r="AJ11">
        <v>0</v>
      </c>
      <c r="AK11">
        <v>25.198029999999999</v>
      </c>
      <c r="AL11">
        <v>2.6719490000000001</v>
      </c>
      <c r="AM11">
        <v>0</v>
      </c>
      <c r="AN11">
        <v>0.67569000000000001</v>
      </c>
      <c r="AO11">
        <v>0</v>
      </c>
      <c r="AP11">
        <v>3.4365130000000002</v>
      </c>
      <c r="AQ11">
        <v>0</v>
      </c>
      <c r="AR11">
        <v>3.1732269999999998</v>
      </c>
      <c r="AS11">
        <v>4.8975770000000001</v>
      </c>
      <c r="AT11">
        <v>12.053207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72.751583999999994</v>
      </c>
      <c r="BA11">
        <f t="shared" si="1"/>
        <v>1752.0295249999999</v>
      </c>
      <c r="BD11">
        <v>5.1100000000000003</v>
      </c>
      <c r="BE11">
        <v>1.84</v>
      </c>
      <c r="BF11">
        <v>2.12</v>
      </c>
      <c r="BG11">
        <v>1.71</v>
      </c>
      <c r="BH11">
        <v>5.8</v>
      </c>
      <c r="BI11">
        <v>0.79</v>
      </c>
      <c r="BJ11">
        <v>0.4</v>
      </c>
      <c r="BK11">
        <v>1.76</v>
      </c>
      <c r="BL11">
        <v>0.93</v>
      </c>
      <c r="BM11">
        <v>0</v>
      </c>
      <c r="BN11">
        <v>2.2400000000000002</v>
      </c>
      <c r="BO11">
        <v>3.61</v>
      </c>
      <c r="BP11">
        <v>0.25</v>
      </c>
      <c r="BQ11">
        <v>1.92</v>
      </c>
      <c r="BR11">
        <v>1.04</v>
      </c>
      <c r="BS11">
        <v>1.57</v>
      </c>
      <c r="BT11">
        <v>2.7979590000000001</v>
      </c>
      <c r="BU11">
        <v>1.2858000000000001</v>
      </c>
      <c r="BV11">
        <v>2.3156889999999999</v>
      </c>
      <c r="BW11">
        <v>1.8612580000000001</v>
      </c>
      <c r="BX11">
        <v>1.877278</v>
      </c>
      <c r="BY11">
        <v>2.5716000000000001</v>
      </c>
      <c r="BZ11">
        <v>1.2720860000000001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3.2916479999999999</v>
      </c>
      <c r="CK11">
        <v>1.791947</v>
      </c>
      <c r="CL11">
        <v>1.8566180000000001</v>
      </c>
      <c r="CM11">
        <v>3.3648699999999998</v>
      </c>
      <c r="CN11">
        <v>1.697257</v>
      </c>
      <c r="CO11">
        <v>4.11456</v>
      </c>
      <c r="CP11">
        <v>4.0800689999999999</v>
      </c>
      <c r="CQ11">
        <v>3.3945120000000002</v>
      </c>
      <c r="CR11">
        <v>0.80089500000000002</v>
      </c>
      <c r="CS11">
        <v>2.6767300000000001</v>
      </c>
      <c r="CT11">
        <v>0</v>
      </c>
      <c r="CU11">
        <v>0</v>
      </c>
      <c r="CV11">
        <v>0.15023</v>
      </c>
      <c r="CW11">
        <v>0.46057799999999999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72.751583999999994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358.562634</v>
      </c>
      <c r="L12">
        <v>323.22461600000003</v>
      </c>
      <c r="M12">
        <v>87.91516</v>
      </c>
      <c r="N12">
        <v>114.16360299999999</v>
      </c>
      <c r="O12">
        <v>119.56120300000001</v>
      </c>
      <c r="P12">
        <v>130.72393</v>
      </c>
      <c r="Q12">
        <v>4.7521760000000004</v>
      </c>
      <c r="R12">
        <v>20.562474999999999</v>
      </c>
      <c r="S12">
        <v>12.993471</v>
      </c>
      <c r="T12">
        <v>0</v>
      </c>
      <c r="U12">
        <v>334.35294800000003</v>
      </c>
      <c r="V12">
        <v>1.9161999999999999</v>
      </c>
      <c r="W12">
        <v>14.371499999999999</v>
      </c>
      <c r="X12">
        <v>33.533499999999997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8.760866</v>
      </c>
      <c r="AG12">
        <v>43.042451</v>
      </c>
      <c r="AH12">
        <v>18.721274000000001</v>
      </c>
      <c r="AI12">
        <v>0</v>
      </c>
      <c r="AJ12">
        <v>0</v>
      </c>
      <c r="AK12">
        <v>25.198029999999999</v>
      </c>
      <c r="AL12">
        <v>2.6719490000000001</v>
      </c>
      <c r="AM12">
        <v>0</v>
      </c>
      <c r="AN12">
        <v>0.67569000000000001</v>
      </c>
      <c r="AO12">
        <v>0</v>
      </c>
      <c r="AP12">
        <v>3.4365130000000002</v>
      </c>
      <c r="AQ12">
        <v>0</v>
      </c>
      <c r="AR12">
        <v>3.1732269999999998</v>
      </c>
      <c r="AS12">
        <v>4.8975770000000001</v>
      </c>
      <c r="AT12">
        <v>12.609851000000001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72.751583999999994</v>
      </c>
      <c r="BA12">
        <f t="shared" si="1"/>
        <v>1752.5724280000002</v>
      </c>
      <c r="BD12">
        <v>5.1100000000000003</v>
      </c>
      <c r="BE12">
        <v>1.84</v>
      </c>
      <c r="BF12">
        <v>2.12</v>
      </c>
      <c r="BG12">
        <v>1.71</v>
      </c>
      <c r="BH12">
        <v>5.8</v>
      </c>
      <c r="BI12">
        <v>0.79</v>
      </c>
      <c r="BJ12">
        <v>0.4</v>
      </c>
      <c r="BK12">
        <v>1.76</v>
      </c>
      <c r="BL12">
        <v>0.93</v>
      </c>
      <c r="BM12">
        <v>0</v>
      </c>
      <c r="BN12">
        <v>2.2400000000000002</v>
      </c>
      <c r="BO12">
        <v>3.61</v>
      </c>
      <c r="BP12">
        <v>0.25</v>
      </c>
      <c r="BQ12">
        <v>1.92</v>
      </c>
      <c r="BR12">
        <v>1.04</v>
      </c>
      <c r="BS12">
        <v>1.57</v>
      </c>
      <c r="BT12">
        <v>2.7979590000000001</v>
      </c>
      <c r="BU12">
        <v>1.2858000000000001</v>
      </c>
      <c r="BV12">
        <v>2.3156889999999999</v>
      </c>
      <c r="BW12">
        <v>1.8612580000000001</v>
      </c>
      <c r="BX12">
        <v>1.877278</v>
      </c>
      <c r="BY12">
        <v>2.5716000000000001</v>
      </c>
      <c r="BZ12">
        <v>1.2720860000000001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3.2916479999999999</v>
      </c>
      <c r="CK12">
        <v>1.791947</v>
      </c>
      <c r="CL12">
        <v>1.8566180000000001</v>
      </c>
      <c r="CM12">
        <v>3.3648699999999998</v>
      </c>
      <c r="CN12">
        <v>1.697257</v>
      </c>
      <c r="CO12">
        <v>4.11456</v>
      </c>
      <c r="CP12">
        <v>4.0800689999999999</v>
      </c>
      <c r="CQ12">
        <v>3.3945120000000002</v>
      </c>
      <c r="CR12">
        <v>0.80089500000000002</v>
      </c>
      <c r="CS12">
        <v>2.6767300000000001</v>
      </c>
      <c r="CT12">
        <v>0</v>
      </c>
      <c r="CU12">
        <v>0</v>
      </c>
      <c r="CV12">
        <v>0.15023</v>
      </c>
      <c r="CW12">
        <v>0.46057799999999999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72.751583999999994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358.571416</v>
      </c>
      <c r="L13">
        <v>323.22461600000003</v>
      </c>
      <c r="M13">
        <v>87.91516</v>
      </c>
      <c r="N13">
        <v>114.16360299999999</v>
      </c>
      <c r="O13">
        <v>119.56120300000001</v>
      </c>
      <c r="P13">
        <v>130.72393</v>
      </c>
      <c r="Q13">
        <v>4.7521760000000004</v>
      </c>
      <c r="R13">
        <v>20.562474999999999</v>
      </c>
      <c r="S13">
        <v>12.993471</v>
      </c>
      <c r="T13">
        <v>0</v>
      </c>
      <c r="U13">
        <v>334.35294800000003</v>
      </c>
      <c r="V13">
        <v>1.9161999999999999</v>
      </c>
      <c r="W13">
        <v>14.371499999999999</v>
      </c>
      <c r="X13">
        <v>33.533499999999997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8.760866</v>
      </c>
      <c r="AG13">
        <v>43.042451</v>
      </c>
      <c r="AH13">
        <v>18.721274000000001</v>
      </c>
      <c r="AI13">
        <v>0</v>
      </c>
      <c r="AJ13">
        <v>0</v>
      </c>
      <c r="AK13">
        <v>25.198029999999999</v>
      </c>
      <c r="AL13">
        <v>2.6719490000000001</v>
      </c>
      <c r="AM13">
        <v>0</v>
      </c>
      <c r="AN13">
        <v>0.67569000000000001</v>
      </c>
      <c r="AO13">
        <v>0</v>
      </c>
      <c r="AP13">
        <v>3.4365130000000002</v>
      </c>
      <c r="AQ13">
        <v>0</v>
      </c>
      <c r="AR13">
        <v>3.1732269999999998</v>
      </c>
      <c r="AS13">
        <v>4.8975770000000001</v>
      </c>
      <c r="AT13">
        <v>12.315356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72.751583999999994</v>
      </c>
      <c r="BA13">
        <f t="shared" si="1"/>
        <v>1752.2867150000002</v>
      </c>
      <c r="BD13">
        <v>5.1100000000000003</v>
      </c>
      <c r="BE13">
        <v>1.84</v>
      </c>
      <c r="BF13">
        <v>2.12</v>
      </c>
      <c r="BG13">
        <v>1.71</v>
      </c>
      <c r="BH13">
        <v>5.8</v>
      </c>
      <c r="BI13">
        <v>0.79</v>
      </c>
      <c r="BJ13">
        <v>0.4</v>
      </c>
      <c r="BK13">
        <v>1.76</v>
      </c>
      <c r="BL13">
        <v>0.93</v>
      </c>
      <c r="BM13">
        <v>0</v>
      </c>
      <c r="BN13">
        <v>2.2400000000000002</v>
      </c>
      <c r="BO13">
        <v>3.61</v>
      </c>
      <c r="BP13">
        <v>0.25</v>
      </c>
      <c r="BQ13">
        <v>1.92</v>
      </c>
      <c r="BR13">
        <v>1.04</v>
      </c>
      <c r="BS13">
        <v>1.57</v>
      </c>
      <c r="BT13">
        <v>2.7979590000000001</v>
      </c>
      <c r="BU13">
        <v>1.2858000000000001</v>
      </c>
      <c r="BV13">
        <v>2.3156889999999999</v>
      </c>
      <c r="BW13">
        <v>1.8612580000000001</v>
      </c>
      <c r="BX13">
        <v>1.877278</v>
      </c>
      <c r="BY13">
        <v>2.5716000000000001</v>
      </c>
      <c r="BZ13">
        <v>1.2720860000000001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3.2916479999999999</v>
      </c>
      <c r="CK13">
        <v>1.791947</v>
      </c>
      <c r="CL13">
        <v>1.8566180000000001</v>
      </c>
      <c r="CM13">
        <v>3.3648699999999998</v>
      </c>
      <c r="CN13">
        <v>1.697257</v>
      </c>
      <c r="CO13">
        <v>4.11456</v>
      </c>
      <c r="CP13">
        <v>4.0800689999999999</v>
      </c>
      <c r="CQ13">
        <v>3.3945120000000002</v>
      </c>
      <c r="CR13">
        <v>0.80089500000000002</v>
      </c>
      <c r="CS13">
        <v>2.6767300000000001</v>
      </c>
      <c r="CT13">
        <v>0</v>
      </c>
      <c r="CU13">
        <v>0</v>
      </c>
      <c r="CV13">
        <v>0.15023</v>
      </c>
      <c r="CW13">
        <v>0.46057799999999999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72.751583999999994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358.562634</v>
      </c>
      <c r="L14">
        <v>323.22461600000003</v>
      </c>
      <c r="M14">
        <v>87.91516</v>
      </c>
      <c r="N14">
        <v>114.16360299999999</v>
      </c>
      <c r="O14">
        <v>119.56120300000001</v>
      </c>
      <c r="P14">
        <v>130.72393</v>
      </c>
      <c r="Q14">
        <v>4.7521760000000004</v>
      </c>
      <c r="R14">
        <v>20.562474999999999</v>
      </c>
      <c r="S14">
        <v>12.993471</v>
      </c>
      <c r="T14">
        <v>0</v>
      </c>
      <c r="U14">
        <v>334.35294800000003</v>
      </c>
      <c r="V14">
        <v>1.9161999999999999</v>
      </c>
      <c r="W14">
        <v>14.371499999999999</v>
      </c>
      <c r="X14">
        <v>33.533499999999997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8.760866</v>
      </c>
      <c r="AG14">
        <v>43.042451</v>
      </c>
      <c r="AH14">
        <v>18.721274000000001</v>
      </c>
      <c r="AI14">
        <v>0</v>
      </c>
      <c r="AJ14">
        <v>0</v>
      </c>
      <c r="AK14">
        <v>25.198029999999999</v>
      </c>
      <c r="AL14">
        <v>2.6719490000000001</v>
      </c>
      <c r="AM14">
        <v>0</v>
      </c>
      <c r="AN14">
        <v>0.67569000000000001</v>
      </c>
      <c r="AO14">
        <v>0</v>
      </c>
      <c r="AP14">
        <v>3.4365130000000002</v>
      </c>
      <c r="AQ14">
        <v>0</v>
      </c>
      <c r="AR14">
        <v>3.1732269999999998</v>
      </c>
      <c r="AS14">
        <v>4.8975770000000001</v>
      </c>
      <c r="AT14">
        <v>13.233644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72.751583999999994</v>
      </c>
      <c r="BA14">
        <f t="shared" si="1"/>
        <v>1753.1962210000002</v>
      </c>
      <c r="BD14">
        <v>5.1100000000000003</v>
      </c>
      <c r="BE14">
        <v>1.84</v>
      </c>
      <c r="BF14">
        <v>2.12</v>
      </c>
      <c r="BG14">
        <v>1.71</v>
      </c>
      <c r="BH14">
        <v>5.8</v>
      </c>
      <c r="BI14">
        <v>0.79</v>
      </c>
      <c r="BJ14">
        <v>0.4</v>
      </c>
      <c r="BK14">
        <v>1.76</v>
      </c>
      <c r="BL14">
        <v>0.93</v>
      </c>
      <c r="BM14">
        <v>0</v>
      </c>
      <c r="BN14">
        <v>2.2400000000000002</v>
      </c>
      <c r="BO14">
        <v>3.61</v>
      </c>
      <c r="BP14">
        <v>0.25</v>
      </c>
      <c r="BQ14">
        <v>1.92</v>
      </c>
      <c r="BR14">
        <v>1.04</v>
      </c>
      <c r="BS14">
        <v>1.57</v>
      </c>
      <c r="BT14">
        <v>2.7979590000000001</v>
      </c>
      <c r="BU14">
        <v>1.2858000000000001</v>
      </c>
      <c r="BV14">
        <v>2.3156889999999999</v>
      </c>
      <c r="BW14">
        <v>1.8612580000000001</v>
      </c>
      <c r="BX14">
        <v>1.877278</v>
      </c>
      <c r="BY14">
        <v>2.5716000000000001</v>
      </c>
      <c r="BZ14">
        <v>1.2720860000000001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3.2916479999999999</v>
      </c>
      <c r="CK14">
        <v>1.791947</v>
      </c>
      <c r="CL14">
        <v>1.8566180000000001</v>
      </c>
      <c r="CM14">
        <v>3.3648699999999998</v>
      </c>
      <c r="CN14">
        <v>1.697257</v>
      </c>
      <c r="CO14">
        <v>4.11456</v>
      </c>
      <c r="CP14">
        <v>4.0800689999999999</v>
      </c>
      <c r="CQ14">
        <v>3.3945120000000002</v>
      </c>
      <c r="CR14">
        <v>0.80089500000000002</v>
      </c>
      <c r="CS14">
        <v>2.6767300000000001</v>
      </c>
      <c r="CT14">
        <v>0</v>
      </c>
      <c r="CU14">
        <v>0</v>
      </c>
      <c r="CV14">
        <v>0.15023</v>
      </c>
      <c r="CW14">
        <v>0.46057799999999999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72.751583999999994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358.571416</v>
      </c>
      <c r="L15">
        <v>323.22461600000003</v>
      </c>
      <c r="M15">
        <v>87.91516</v>
      </c>
      <c r="N15">
        <v>114.16360299999999</v>
      </c>
      <c r="O15">
        <v>119.56120300000001</v>
      </c>
      <c r="P15">
        <v>130.72393</v>
      </c>
      <c r="Q15">
        <v>4.7521760000000004</v>
      </c>
      <c r="R15">
        <v>20.562474999999999</v>
      </c>
      <c r="S15">
        <v>12.993471</v>
      </c>
      <c r="T15">
        <v>0</v>
      </c>
      <c r="U15">
        <v>334.35294800000003</v>
      </c>
      <c r="V15">
        <v>1.9161999999999999</v>
      </c>
      <c r="W15">
        <v>14.371499999999999</v>
      </c>
      <c r="X15">
        <v>33.533499999999997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8.760866</v>
      </c>
      <c r="AG15">
        <v>43.042451</v>
      </c>
      <c r="AH15">
        <v>18.721274000000001</v>
      </c>
      <c r="AI15">
        <v>0</v>
      </c>
      <c r="AJ15">
        <v>0</v>
      </c>
      <c r="AK15">
        <v>25.198029999999999</v>
      </c>
      <c r="AL15">
        <v>2.6719490000000001</v>
      </c>
      <c r="AM15">
        <v>0</v>
      </c>
      <c r="AN15">
        <v>0.67569000000000001</v>
      </c>
      <c r="AO15">
        <v>0</v>
      </c>
      <c r="AP15">
        <v>3.4365130000000002</v>
      </c>
      <c r="AQ15">
        <v>0</v>
      </c>
      <c r="AR15">
        <v>3.1732269999999998</v>
      </c>
      <c r="AS15">
        <v>4.8975770000000001</v>
      </c>
      <c r="AT15">
        <v>12.677614999999999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72.751583999999994</v>
      </c>
      <c r="BA15">
        <f t="shared" si="1"/>
        <v>1752.6489740000002</v>
      </c>
      <c r="BD15">
        <v>5.1100000000000003</v>
      </c>
      <c r="BE15">
        <v>1.84</v>
      </c>
      <c r="BF15">
        <v>2.12</v>
      </c>
      <c r="BG15">
        <v>1.71</v>
      </c>
      <c r="BH15">
        <v>5.8</v>
      </c>
      <c r="BI15">
        <v>0.79</v>
      </c>
      <c r="BJ15">
        <v>0.4</v>
      </c>
      <c r="BK15">
        <v>1.76</v>
      </c>
      <c r="BL15">
        <v>0.93</v>
      </c>
      <c r="BM15">
        <v>0</v>
      </c>
      <c r="BN15">
        <v>2.2400000000000002</v>
      </c>
      <c r="BO15">
        <v>3.61</v>
      </c>
      <c r="BP15">
        <v>0.25</v>
      </c>
      <c r="BQ15">
        <v>1.92</v>
      </c>
      <c r="BR15">
        <v>1.04</v>
      </c>
      <c r="BS15">
        <v>1.57</v>
      </c>
      <c r="BT15">
        <v>2.7979590000000001</v>
      </c>
      <c r="BU15">
        <v>1.2858000000000001</v>
      </c>
      <c r="BV15">
        <v>2.3156889999999999</v>
      </c>
      <c r="BW15">
        <v>1.8612580000000001</v>
      </c>
      <c r="BX15">
        <v>1.877278</v>
      </c>
      <c r="BY15">
        <v>2.5716000000000001</v>
      </c>
      <c r="BZ15">
        <v>1.2720860000000001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3.2916479999999999</v>
      </c>
      <c r="CK15">
        <v>1.791947</v>
      </c>
      <c r="CL15">
        <v>1.8566180000000001</v>
      </c>
      <c r="CM15">
        <v>3.3648699999999998</v>
      </c>
      <c r="CN15">
        <v>1.697257</v>
      </c>
      <c r="CO15">
        <v>4.11456</v>
      </c>
      <c r="CP15">
        <v>4.0800689999999999</v>
      </c>
      <c r="CQ15">
        <v>3.3945120000000002</v>
      </c>
      <c r="CR15">
        <v>0.80089500000000002</v>
      </c>
      <c r="CS15">
        <v>2.6767300000000001</v>
      </c>
      <c r="CT15">
        <v>0</v>
      </c>
      <c r="CU15">
        <v>0</v>
      </c>
      <c r="CV15">
        <v>0.15023</v>
      </c>
      <c r="CW15">
        <v>0.46057799999999999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72.751583999999994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358.562634</v>
      </c>
      <c r="L16">
        <v>323.22461600000003</v>
      </c>
      <c r="M16">
        <v>87.91516</v>
      </c>
      <c r="N16">
        <v>114.16360299999999</v>
      </c>
      <c r="O16">
        <v>119.56120300000001</v>
      </c>
      <c r="P16">
        <v>130.72393</v>
      </c>
      <c r="Q16">
        <v>4.7521760000000004</v>
      </c>
      <c r="R16">
        <v>20.562474999999999</v>
      </c>
      <c r="S16">
        <v>12.993471</v>
      </c>
      <c r="T16">
        <v>0</v>
      </c>
      <c r="U16">
        <v>334.35294800000003</v>
      </c>
      <c r="V16">
        <v>1.9161999999999999</v>
      </c>
      <c r="W16">
        <v>14.371499999999999</v>
      </c>
      <c r="X16">
        <v>33.533499999999997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8.760866</v>
      </c>
      <c r="AG16">
        <v>43.042451</v>
      </c>
      <c r="AH16">
        <v>18.721274000000001</v>
      </c>
      <c r="AI16">
        <v>0</v>
      </c>
      <c r="AJ16">
        <v>0</v>
      </c>
      <c r="AK16">
        <v>25.198029999999999</v>
      </c>
      <c r="AL16">
        <v>2.6719490000000001</v>
      </c>
      <c r="AM16">
        <v>0</v>
      </c>
      <c r="AN16">
        <v>0.67569000000000001</v>
      </c>
      <c r="AO16">
        <v>0</v>
      </c>
      <c r="AP16">
        <v>3.4365130000000002</v>
      </c>
      <c r="AQ16">
        <v>0</v>
      </c>
      <c r="AR16">
        <v>3.1732269999999998</v>
      </c>
      <c r="AS16">
        <v>4.8975770000000001</v>
      </c>
      <c r="AT16">
        <v>14.368434000000001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72.751583999999994</v>
      </c>
      <c r="BA16">
        <f t="shared" si="1"/>
        <v>1754.3310110000002</v>
      </c>
      <c r="BD16">
        <v>5.1100000000000003</v>
      </c>
      <c r="BE16">
        <v>1.84</v>
      </c>
      <c r="BF16">
        <v>2.12</v>
      </c>
      <c r="BG16">
        <v>1.71</v>
      </c>
      <c r="BH16">
        <v>5.8</v>
      </c>
      <c r="BI16">
        <v>0.79</v>
      </c>
      <c r="BJ16">
        <v>0.4</v>
      </c>
      <c r="BK16">
        <v>1.76</v>
      </c>
      <c r="BL16">
        <v>0.93</v>
      </c>
      <c r="BM16">
        <v>0</v>
      </c>
      <c r="BN16">
        <v>2.2400000000000002</v>
      </c>
      <c r="BO16">
        <v>3.61</v>
      </c>
      <c r="BP16">
        <v>0.25</v>
      </c>
      <c r="BQ16">
        <v>1.92</v>
      </c>
      <c r="BR16">
        <v>1.04</v>
      </c>
      <c r="BS16">
        <v>1.57</v>
      </c>
      <c r="BT16">
        <v>2.7979590000000001</v>
      </c>
      <c r="BU16">
        <v>1.2858000000000001</v>
      </c>
      <c r="BV16">
        <v>2.3156889999999999</v>
      </c>
      <c r="BW16">
        <v>1.8612580000000001</v>
      </c>
      <c r="BX16">
        <v>1.877278</v>
      </c>
      <c r="BY16">
        <v>2.5716000000000001</v>
      </c>
      <c r="BZ16">
        <v>1.2720860000000001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3.2916479999999999</v>
      </c>
      <c r="CK16">
        <v>1.791947</v>
      </c>
      <c r="CL16">
        <v>1.8566180000000001</v>
      </c>
      <c r="CM16">
        <v>3.3648699999999998</v>
      </c>
      <c r="CN16">
        <v>1.697257</v>
      </c>
      <c r="CO16">
        <v>4.11456</v>
      </c>
      <c r="CP16">
        <v>4.0800689999999999</v>
      </c>
      <c r="CQ16">
        <v>3.3945120000000002</v>
      </c>
      <c r="CR16">
        <v>0.80089500000000002</v>
      </c>
      <c r="CS16">
        <v>2.6767300000000001</v>
      </c>
      <c r="CT16">
        <v>0</v>
      </c>
      <c r="CU16">
        <v>0</v>
      </c>
      <c r="CV16">
        <v>0.15023</v>
      </c>
      <c r="CW16">
        <v>0.46057799999999999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72.751583999999994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358.571416</v>
      </c>
      <c r="L17">
        <v>323.22461600000003</v>
      </c>
      <c r="M17">
        <v>87.91516</v>
      </c>
      <c r="N17">
        <v>114.16360299999999</v>
      </c>
      <c r="O17">
        <v>119.56120300000001</v>
      </c>
      <c r="P17">
        <v>130.72393</v>
      </c>
      <c r="Q17">
        <v>4.7521760000000004</v>
      </c>
      <c r="R17">
        <v>20.562474999999999</v>
      </c>
      <c r="S17">
        <v>12.993471</v>
      </c>
      <c r="T17">
        <v>0</v>
      </c>
      <c r="U17">
        <v>334.35294800000003</v>
      </c>
      <c r="V17">
        <v>1.9161999999999999</v>
      </c>
      <c r="W17">
        <v>14.371499999999999</v>
      </c>
      <c r="X17">
        <v>33.533499999999997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8.760866</v>
      </c>
      <c r="AG17">
        <v>43.042451</v>
      </c>
      <c r="AH17">
        <v>18.721274000000001</v>
      </c>
      <c r="AI17">
        <v>0</v>
      </c>
      <c r="AJ17">
        <v>0</v>
      </c>
      <c r="AK17">
        <v>25.198029999999999</v>
      </c>
      <c r="AL17">
        <v>2.6719490000000001</v>
      </c>
      <c r="AM17">
        <v>0</v>
      </c>
      <c r="AN17">
        <v>0.67569000000000001</v>
      </c>
      <c r="AO17">
        <v>0</v>
      </c>
      <c r="AP17">
        <v>3.4365130000000002</v>
      </c>
      <c r="AQ17">
        <v>0</v>
      </c>
      <c r="AR17">
        <v>3.1732269999999998</v>
      </c>
      <c r="AS17">
        <v>4.8975770000000001</v>
      </c>
      <c r="AT17">
        <v>14.368434000000001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72.751583999999994</v>
      </c>
      <c r="BA17">
        <f t="shared" si="1"/>
        <v>1754.3397930000001</v>
      </c>
      <c r="BD17">
        <v>5.1100000000000003</v>
      </c>
      <c r="BE17">
        <v>1.84</v>
      </c>
      <c r="BF17">
        <v>2.12</v>
      </c>
      <c r="BG17">
        <v>1.71</v>
      </c>
      <c r="BH17">
        <v>5.8</v>
      </c>
      <c r="BI17">
        <v>0.79</v>
      </c>
      <c r="BJ17">
        <v>0.4</v>
      </c>
      <c r="BK17">
        <v>1.76</v>
      </c>
      <c r="BL17">
        <v>0.93</v>
      </c>
      <c r="BM17">
        <v>0</v>
      </c>
      <c r="BN17">
        <v>2.2400000000000002</v>
      </c>
      <c r="BO17">
        <v>3.61</v>
      </c>
      <c r="BP17">
        <v>0.25</v>
      </c>
      <c r="BQ17">
        <v>1.92</v>
      </c>
      <c r="BR17">
        <v>1.04</v>
      </c>
      <c r="BS17">
        <v>1.57</v>
      </c>
      <c r="BT17">
        <v>2.7979590000000001</v>
      </c>
      <c r="BU17">
        <v>1.2858000000000001</v>
      </c>
      <c r="BV17">
        <v>2.3156889999999999</v>
      </c>
      <c r="BW17">
        <v>1.8612580000000001</v>
      </c>
      <c r="BX17">
        <v>1.877278</v>
      </c>
      <c r="BY17">
        <v>2.5716000000000001</v>
      </c>
      <c r="BZ17">
        <v>1.2720860000000001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3.2916479999999999</v>
      </c>
      <c r="CK17">
        <v>1.791947</v>
      </c>
      <c r="CL17">
        <v>1.8566180000000001</v>
      </c>
      <c r="CM17">
        <v>3.3648699999999998</v>
      </c>
      <c r="CN17">
        <v>1.697257</v>
      </c>
      <c r="CO17">
        <v>4.11456</v>
      </c>
      <c r="CP17">
        <v>4.0800689999999999</v>
      </c>
      <c r="CQ17">
        <v>3.3945120000000002</v>
      </c>
      <c r="CR17">
        <v>0.80089500000000002</v>
      </c>
      <c r="CS17">
        <v>2.6767300000000001</v>
      </c>
      <c r="CT17">
        <v>0</v>
      </c>
      <c r="CU17">
        <v>0</v>
      </c>
      <c r="CV17">
        <v>0.15023</v>
      </c>
      <c r="CW17">
        <v>0.46057799999999999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72.751583999999994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358.562634</v>
      </c>
      <c r="L18">
        <v>323.22461600000003</v>
      </c>
      <c r="M18">
        <v>87.91516</v>
      </c>
      <c r="N18">
        <v>114.16360299999999</v>
      </c>
      <c r="O18">
        <v>119.56120300000001</v>
      </c>
      <c r="P18">
        <v>130.72393</v>
      </c>
      <c r="Q18">
        <v>4.7521760000000004</v>
      </c>
      <c r="R18">
        <v>20.562474999999999</v>
      </c>
      <c r="S18">
        <v>12.993471</v>
      </c>
      <c r="T18">
        <v>0</v>
      </c>
      <c r="U18">
        <v>334.35294800000003</v>
      </c>
      <c r="V18">
        <v>1.9161999999999999</v>
      </c>
      <c r="W18">
        <v>14.371499999999999</v>
      </c>
      <c r="X18">
        <v>33.533499999999997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8.760866</v>
      </c>
      <c r="AG18">
        <v>43.042451</v>
      </c>
      <c r="AH18">
        <v>18.721274000000001</v>
      </c>
      <c r="AI18">
        <v>0</v>
      </c>
      <c r="AJ18">
        <v>0</v>
      </c>
      <c r="AK18">
        <v>25.198029999999999</v>
      </c>
      <c r="AL18">
        <v>2.6719490000000001</v>
      </c>
      <c r="AM18">
        <v>0</v>
      </c>
      <c r="AN18">
        <v>0.67569000000000001</v>
      </c>
      <c r="AO18">
        <v>0</v>
      </c>
      <c r="AP18">
        <v>3.4365130000000002</v>
      </c>
      <c r="AQ18">
        <v>0</v>
      </c>
      <c r="AR18">
        <v>3.1732269999999998</v>
      </c>
      <c r="AS18">
        <v>4.8975770000000001</v>
      </c>
      <c r="AT18">
        <v>14.368434000000001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72.751583999999994</v>
      </c>
      <c r="BA18">
        <f t="shared" si="1"/>
        <v>1754.3310110000002</v>
      </c>
      <c r="BD18">
        <v>5.1100000000000003</v>
      </c>
      <c r="BE18">
        <v>1.84</v>
      </c>
      <c r="BF18">
        <v>2.12</v>
      </c>
      <c r="BG18">
        <v>1.71</v>
      </c>
      <c r="BH18">
        <v>5.8</v>
      </c>
      <c r="BI18">
        <v>0.79</v>
      </c>
      <c r="BJ18">
        <v>0.4</v>
      </c>
      <c r="BK18">
        <v>1.76</v>
      </c>
      <c r="BL18">
        <v>0.93</v>
      </c>
      <c r="BM18">
        <v>0</v>
      </c>
      <c r="BN18">
        <v>2.2400000000000002</v>
      </c>
      <c r="BO18">
        <v>3.61</v>
      </c>
      <c r="BP18">
        <v>0.25</v>
      </c>
      <c r="BQ18">
        <v>1.92</v>
      </c>
      <c r="BR18">
        <v>1.04</v>
      </c>
      <c r="BS18">
        <v>1.57</v>
      </c>
      <c r="BT18">
        <v>2.7979590000000001</v>
      </c>
      <c r="BU18">
        <v>1.2858000000000001</v>
      </c>
      <c r="BV18">
        <v>2.3156889999999999</v>
      </c>
      <c r="BW18">
        <v>1.8612580000000001</v>
      </c>
      <c r="BX18">
        <v>1.877278</v>
      </c>
      <c r="BY18">
        <v>2.5716000000000001</v>
      </c>
      <c r="BZ18">
        <v>1.2720860000000001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3.2916479999999999</v>
      </c>
      <c r="CK18">
        <v>1.791947</v>
      </c>
      <c r="CL18">
        <v>1.8566180000000001</v>
      </c>
      <c r="CM18">
        <v>3.3648699999999998</v>
      </c>
      <c r="CN18">
        <v>1.697257</v>
      </c>
      <c r="CO18">
        <v>4.11456</v>
      </c>
      <c r="CP18">
        <v>4.0800689999999999</v>
      </c>
      <c r="CQ18">
        <v>3.3945120000000002</v>
      </c>
      <c r="CR18">
        <v>0.80089500000000002</v>
      </c>
      <c r="CS18">
        <v>2.6767300000000001</v>
      </c>
      <c r="CT18">
        <v>0</v>
      </c>
      <c r="CU18">
        <v>0</v>
      </c>
      <c r="CV18">
        <v>0.15023</v>
      </c>
      <c r="CW18">
        <v>0.46057799999999999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72.751583999999994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358.571416</v>
      </c>
      <c r="L19">
        <v>323.22461600000003</v>
      </c>
      <c r="M19">
        <v>87.91516</v>
      </c>
      <c r="N19">
        <v>114.16360299999999</v>
      </c>
      <c r="O19">
        <v>119.56120300000001</v>
      </c>
      <c r="P19">
        <v>130.72393</v>
      </c>
      <c r="Q19">
        <v>4.7521760000000004</v>
      </c>
      <c r="R19">
        <v>20.562474999999999</v>
      </c>
      <c r="S19">
        <v>12.993471</v>
      </c>
      <c r="T19">
        <v>0</v>
      </c>
      <c r="U19">
        <v>334.35294800000003</v>
      </c>
      <c r="V19">
        <v>1.9161999999999999</v>
      </c>
      <c r="W19">
        <v>14.371499999999999</v>
      </c>
      <c r="X19">
        <v>33.533499999999997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8.760866</v>
      </c>
      <c r="AG19">
        <v>43.042451</v>
      </c>
      <c r="AH19">
        <v>18.721274000000001</v>
      </c>
      <c r="AI19">
        <v>0</v>
      </c>
      <c r="AJ19">
        <v>0</v>
      </c>
      <c r="AK19">
        <v>25.198029999999999</v>
      </c>
      <c r="AL19">
        <v>2.6719490000000001</v>
      </c>
      <c r="AM19">
        <v>0</v>
      </c>
      <c r="AN19">
        <v>0.67569000000000001</v>
      </c>
      <c r="AO19">
        <v>0</v>
      </c>
      <c r="AP19">
        <v>3.4365130000000002</v>
      </c>
      <c r="AQ19">
        <v>0</v>
      </c>
      <c r="AR19">
        <v>3.1732269999999998</v>
      </c>
      <c r="AS19">
        <v>4.8975770000000001</v>
      </c>
      <c r="AT19">
        <v>14.368434000000001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72.751583999999994</v>
      </c>
      <c r="BA19">
        <f t="shared" si="1"/>
        <v>1754.3397930000001</v>
      </c>
      <c r="BD19">
        <v>5.1100000000000003</v>
      </c>
      <c r="BE19">
        <v>1.84</v>
      </c>
      <c r="BF19">
        <v>2.12</v>
      </c>
      <c r="BG19">
        <v>1.71</v>
      </c>
      <c r="BH19">
        <v>5.8</v>
      </c>
      <c r="BI19">
        <v>0.79</v>
      </c>
      <c r="BJ19">
        <v>0.4</v>
      </c>
      <c r="BK19">
        <v>1.76</v>
      </c>
      <c r="BL19">
        <v>0.93</v>
      </c>
      <c r="BM19">
        <v>0</v>
      </c>
      <c r="BN19">
        <v>2.2400000000000002</v>
      </c>
      <c r="BO19">
        <v>3.61</v>
      </c>
      <c r="BP19">
        <v>0.25</v>
      </c>
      <c r="BQ19">
        <v>1.92</v>
      </c>
      <c r="BR19">
        <v>1.04</v>
      </c>
      <c r="BS19">
        <v>1.57</v>
      </c>
      <c r="BT19">
        <v>2.7979590000000001</v>
      </c>
      <c r="BU19">
        <v>1.2858000000000001</v>
      </c>
      <c r="BV19">
        <v>2.3156889999999999</v>
      </c>
      <c r="BW19">
        <v>1.8612580000000001</v>
      </c>
      <c r="BX19">
        <v>1.877278</v>
      </c>
      <c r="BY19">
        <v>2.5716000000000001</v>
      </c>
      <c r="BZ19">
        <v>1.2720860000000001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3.2916479999999999</v>
      </c>
      <c r="CK19">
        <v>1.791947</v>
      </c>
      <c r="CL19">
        <v>1.8566180000000001</v>
      </c>
      <c r="CM19">
        <v>3.3648699999999998</v>
      </c>
      <c r="CN19">
        <v>1.697257</v>
      </c>
      <c r="CO19">
        <v>4.11456</v>
      </c>
      <c r="CP19">
        <v>4.0800689999999999</v>
      </c>
      <c r="CQ19">
        <v>3.3945120000000002</v>
      </c>
      <c r="CR19">
        <v>0.80089500000000002</v>
      </c>
      <c r="CS19">
        <v>2.6767300000000001</v>
      </c>
      <c r="CT19">
        <v>0</v>
      </c>
      <c r="CU19">
        <v>0</v>
      </c>
      <c r="CV19">
        <v>0.15023</v>
      </c>
      <c r="CW19">
        <v>0.46057799999999999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72.751583999999994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358.562634</v>
      </c>
      <c r="L20">
        <v>323.22461600000003</v>
      </c>
      <c r="M20">
        <v>87.91516</v>
      </c>
      <c r="N20">
        <v>114.16360299999999</v>
      </c>
      <c r="O20">
        <v>119.56120300000001</v>
      </c>
      <c r="P20">
        <v>130.72393</v>
      </c>
      <c r="Q20">
        <v>4.7521760000000004</v>
      </c>
      <c r="R20">
        <v>20.562474999999999</v>
      </c>
      <c r="S20">
        <v>12.993471</v>
      </c>
      <c r="T20">
        <v>0</v>
      </c>
      <c r="U20">
        <v>334.35294800000003</v>
      </c>
      <c r="V20">
        <v>1.9161999999999999</v>
      </c>
      <c r="W20">
        <v>14.371499999999999</v>
      </c>
      <c r="X20">
        <v>33.533499999999997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8.760866</v>
      </c>
      <c r="AG20">
        <v>43.042451</v>
      </c>
      <c r="AH20">
        <v>18.721274000000001</v>
      </c>
      <c r="AI20">
        <v>0</v>
      </c>
      <c r="AJ20">
        <v>0</v>
      </c>
      <c r="AK20">
        <v>25.198029999999999</v>
      </c>
      <c r="AL20">
        <v>2.6719490000000001</v>
      </c>
      <c r="AM20">
        <v>0</v>
      </c>
      <c r="AN20">
        <v>0.67569000000000001</v>
      </c>
      <c r="AO20">
        <v>0</v>
      </c>
      <c r="AP20">
        <v>3.4365130000000002</v>
      </c>
      <c r="AQ20">
        <v>0</v>
      </c>
      <c r="AR20">
        <v>3.1732269999999998</v>
      </c>
      <c r="AS20">
        <v>4.8975770000000001</v>
      </c>
      <c r="AT20">
        <v>14.368434000000001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72.751583999999994</v>
      </c>
      <c r="BA20">
        <f t="shared" si="1"/>
        <v>1754.3310110000002</v>
      </c>
      <c r="BD20">
        <v>5.1100000000000003</v>
      </c>
      <c r="BE20">
        <v>1.84</v>
      </c>
      <c r="BF20">
        <v>2.12</v>
      </c>
      <c r="BG20">
        <v>1.71</v>
      </c>
      <c r="BH20">
        <v>5.8</v>
      </c>
      <c r="BI20">
        <v>0.79</v>
      </c>
      <c r="BJ20">
        <v>0.4</v>
      </c>
      <c r="BK20">
        <v>1.76</v>
      </c>
      <c r="BL20">
        <v>0.93</v>
      </c>
      <c r="BM20">
        <v>0</v>
      </c>
      <c r="BN20">
        <v>2.2400000000000002</v>
      </c>
      <c r="BO20">
        <v>3.61</v>
      </c>
      <c r="BP20">
        <v>0.25</v>
      </c>
      <c r="BQ20">
        <v>1.92</v>
      </c>
      <c r="BR20">
        <v>1.04</v>
      </c>
      <c r="BS20">
        <v>1.57</v>
      </c>
      <c r="BT20">
        <v>2.7979590000000001</v>
      </c>
      <c r="BU20">
        <v>1.2858000000000001</v>
      </c>
      <c r="BV20">
        <v>2.3156889999999999</v>
      </c>
      <c r="BW20">
        <v>1.8612580000000001</v>
      </c>
      <c r="BX20">
        <v>1.877278</v>
      </c>
      <c r="BY20">
        <v>2.5716000000000001</v>
      </c>
      <c r="BZ20">
        <v>1.2720860000000001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3.2916479999999999</v>
      </c>
      <c r="CK20">
        <v>1.791947</v>
      </c>
      <c r="CL20">
        <v>1.8566180000000001</v>
      </c>
      <c r="CM20">
        <v>3.3648699999999998</v>
      </c>
      <c r="CN20">
        <v>1.697257</v>
      </c>
      <c r="CO20">
        <v>4.11456</v>
      </c>
      <c r="CP20">
        <v>4.0800689999999999</v>
      </c>
      <c r="CQ20">
        <v>3.3945120000000002</v>
      </c>
      <c r="CR20">
        <v>0.80089500000000002</v>
      </c>
      <c r="CS20">
        <v>2.6767300000000001</v>
      </c>
      <c r="CT20">
        <v>0</v>
      </c>
      <c r="CU20">
        <v>0</v>
      </c>
      <c r="CV20">
        <v>0.15023</v>
      </c>
      <c r="CW20">
        <v>0.46057799999999999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72.751583999999994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358.571416</v>
      </c>
      <c r="L21">
        <v>323.22461600000003</v>
      </c>
      <c r="M21">
        <v>87.91516</v>
      </c>
      <c r="N21">
        <v>114.16360299999999</v>
      </c>
      <c r="O21">
        <v>119.56120300000001</v>
      </c>
      <c r="P21">
        <v>130.72393</v>
      </c>
      <c r="Q21">
        <v>4.7521760000000004</v>
      </c>
      <c r="R21">
        <v>20.562474999999999</v>
      </c>
      <c r="S21">
        <v>12.993471</v>
      </c>
      <c r="T21">
        <v>0</v>
      </c>
      <c r="U21">
        <v>334.35294800000003</v>
      </c>
      <c r="V21">
        <v>1.9161999999999999</v>
      </c>
      <c r="W21">
        <v>14.371499999999999</v>
      </c>
      <c r="X21">
        <v>33.533499999999997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8.760866</v>
      </c>
      <c r="AG21">
        <v>43.042451</v>
      </c>
      <c r="AH21">
        <v>18.721274000000001</v>
      </c>
      <c r="AI21">
        <v>0</v>
      </c>
      <c r="AJ21">
        <v>0</v>
      </c>
      <c r="AK21">
        <v>25.198029999999999</v>
      </c>
      <c r="AL21">
        <v>2.6719490000000001</v>
      </c>
      <c r="AM21">
        <v>0</v>
      </c>
      <c r="AN21">
        <v>0.67569000000000001</v>
      </c>
      <c r="AO21">
        <v>0</v>
      </c>
      <c r="AP21">
        <v>3.4365130000000002</v>
      </c>
      <c r="AQ21">
        <v>0</v>
      </c>
      <c r="AR21">
        <v>2.1154850000000001</v>
      </c>
      <c r="AS21">
        <v>4.8975770000000001</v>
      </c>
      <c r="AT21">
        <v>14.368434000000001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72.751583999999994</v>
      </c>
      <c r="BA21">
        <f t="shared" si="1"/>
        <v>1753.2820510000001</v>
      </c>
      <c r="BD21">
        <v>5.1100000000000003</v>
      </c>
      <c r="BE21">
        <v>1.84</v>
      </c>
      <c r="BF21">
        <v>2.12</v>
      </c>
      <c r="BG21">
        <v>1.71</v>
      </c>
      <c r="BH21">
        <v>5.8</v>
      </c>
      <c r="BI21">
        <v>0.79</v>
      </c>
      <c r="BJ21">
        <v>0.4</v>
      </c>
      <c r="BK21">
        <v>1.76</v>
      </c>
      <c r="BL21">
        <v>0.93</v>
      </c>
      <c r="BM21">
        <v>0</v>
      </c>
      <c r="BN21">
        <v>2.2400000000000002</v>
      </c>
      <c r="BO21">
        <v>3.61</v>
      </c>
      <c r="BP21">
        <v>0.25</v>
      </c>
      <c r="BQ21">
        <v>1.92</v>
      </c>
      <c r="BR21">
        <v>1.04</v>
      </c>
      <c r="BS21">
        <v>1.57</v>
      </c>
      <c r="BT21">
        <v>2.7979590000000001</v>
      </c>
      <c r="BU21">
        <v>1.2858000000000001</v>
      </c>
      <c r="BV21">
        <v>2.3156889999999999</v>
      </c>
      <c r="BW21">
        <v>1.8612580000000001</v>
      </c>
      <c r="BX21">
        <v>1.877278</v>
      </c>
      <c r="BY21">
        <v>2.5716000000000001</v>
      </c>
      <c r="BZ21">
        <v>1.2720860000000001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3.2916479999999999</v>
      </c>
      <c r="CK21">
        <v>1.791947</v>
      </c>
      <c r="CL21">
        <v>1.8566180000000001</v>
      </c>
      <c r="CM21">
        <v>3.3648699999999998</v>
      </c>
      <c r="CN21">
        <v>1.697257</v>
      </c>
      <c r="CO21">
        <v>4.11456</v>
      </c>
      <c r="CP21">
        <v>4.0800689999999999</v>
      </c>
      <c r="CQ21">
        <v>3.3945120000000002</v>
      </c>
      <c r="CR21">
        <v>0.80089500000000002</v>
      </c>
      <c r="CS21">
        <v>2.6767300000000001</v>
      </c>
      <c r="CT21">
        <v>0</v>
      </c>
      <c r="CU21">
        <v>0</v>
      </c>
      <c r="CV21">
        <v>0.15023</v>
      </c>
      <c r="CW21">
        <v>0.46057799999999999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72.751583999999994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358.562634</v>
      </c>
      <c r="L22">
        <v>323.22461600000003</v>
      </c>
      <c r="M22">
        <v>87.91516</v>
      </c>
      <c r="N22">
        <v>114.16360299999999</v>
      </c>
      <c r="O22">
        <v>119.56120300000001</v>
      </c>
      <c r="P22">
        <v>130.72393</v>
      </c>
      <c r="Q22">
        <v>4.7521760000000004</v>
      </c>
      <c r="R22">
        <v>20.562474999999999</v>
      </c>
      <c r="S22">
        <v>12.993471</v>
      </c>
      <c r="T22">
        <v>0</v>
      </c>
      <c r="U22">
        <v>334.35294800000003</v>
      </c>
      <c r="V22">
        <v>1.9161999999999999</v>
      </c>
      <c r="W22">
        <v>14.371499999999999</v>
      </c>
      <c r="X22">
        <v>33.533499999999997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8.760866</v>
      </c>
      <c r="AG22">
        <v>43.042451</v>
      </c>
      <c r="AH22">
        <v>18.721274000000001</v>
      </c>
      <c r="AI22">
        <v>0</v>
      </c>
      <c r="AJ22">
        <v>0</v>
      </c>
      <c r="AK22">
        <v>25.198029999999999</v>
      </c>
      <c r="AL22">
        <v>2.6719490000000001</v>
      </c>
      <c r="AM22">
        <v>0</v>
      </c>
      <c r="AN22">
        <v>0.67569000000000001</v>
      </c>
      <c r="AO22">
        <v>0</v>
      </c>
      <c r="AP22">
        <v>3.4365130000000002</v>
      </c>
      <c r="AQ22">
        <v>0</v>
      </c>
      <c r="AR22">
        <v>2.1154850000000001</v>
      </c>
      <c r="AS22">
        <v>4.8975770000000001</v>
      </c>
      <c r="AT22">
        <v>14.368434000000001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72.751583999999994</v>
      </c>
      <c r="BA22">
        <f t="shared" si="1"/>
        <v>1753.2732690000003</v>
      </c>
      <c r="BD22">
        <v>5.1100000000000003</v>
      </c>
      <c r="BE22">
        <v>1.84</v>
      </c>
      <c r="BF22">
        <v>2.12</v>
      </c>
      <c r="BG22">
        <v>1.71</v>
      </c>
      <c r="BH22">
        <v>5.8</v>
      </c>
      <c r="BI22">
        <v>0.79</v>
      </c>
      <c r="BJ22">
        <v>0.4</v>
      </c>
      <c r="BK22">
        <v>1.76</v>
      </c>
      <c r="BL22">
        <v>0.93</v>
      </c>
      <c r="BM22">
        <v>0</v>
      </c>
      <c r="BN22">
        <v>2.2400000000000002</v>
      </c>
      <c r="BO22">
        <v>3.61</v>
      </c>
      <c r="BP22">
        <v>0.25</v>
      </c>
      <c r="BQ22">
        <v>1.92</v>
      </c>
      <c r="BR22">
        <v>1.04</v>
      </c>
      <c r="BS22">
        <v>1.57</v>
      </c>
      <c r="BT22">
        <v>2.7979590000000001</v>
      </c>
      <c r="BU22">
        <v>1.2858000000000001</v>
      </c>
      <c r="BV22">
        <v>2.3156889999999999</v>
      </c>
      <c r="BW22">
        <v>1.8612580000000001</v>
      </c>
      <c r="BX22">
        <v>1.877278</v>
      </c>
      <c r="BY22">
        <v>2.5716000000000001</v>
      </c>
      <c r="BZ22">
        <v>1.2720860000000001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3.2916479999999999</v>
      </c>
      <c r="CK22">
        <v>1.791947</v>
      </c>
      <c r="CL22">
        <v>1.8566180000000001</v>
      </c>
      <c r="CM22">
        <v>3.3648699999999998</v>
      </c>
      <c r="CN22">
        <v>1.697257</v>
      </c>
      <c r="CO22">
        <v>4.11456</v>
      </c>
      <c r="CP22">
        <v>4.0800689999999999</v>
      </c>
      <c r="CQ22">
        <v>3.3945120000000002</v>
      </c>
      <c r="CR22">
        <v>0.80089500000000002</v>
      </c>
      <c r="CS22">
        <v>2.6767300000000001</v>
      </c>
      <c r="CT22">
        <v>0</v>
      </c>
      <c r="CU22">
        <v>0</v>
      </c>
      <c r="CV22">
        <v>0.15023</v>
      </c>
      <c r="CW22">
        <v>0.46057799999999999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72.751583999999994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347.12426799999997</v>
      </c>
      <c r="L23">
        <v>323.22461600000003</v>
      </c>
      <c r="M23">
        <v>87.91516</v>
      </c>
      <c r="N23">
        <v>114.16360299999999</v>
      </c>
      <c r="O23">
        <v>119.56120300000001</v>
      </c>
      <c r="P23">
        <v>130.72393</v>
      </c>
      <c r="Q23">
        <v>4.7521760000000004</v>
      </c>
      <c r="R23">
        <v>16.33915</v>
      </c>
      <c r="S23">
        <v>10.282435</v>
      </c>
      <c r="T23">
        <v>0</v>
      </c>
      <c r="U23">
        <v>334.35294800000003</v>
      </c>
      <c r="V23">
        <v>1.9161999999999999</v>
      </c>
      <c r="W23">
        <v>14.371499999999999</v>
      </c>
      <c r="X23">
        <v>33.533499999999997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8.760866</v>
      </c>
      <c r="AG23">
        <v>43.042451</v>
      </c>
      <c r="AH23">
        <v>18.721274000000001</v>
      </c>
      <c r="AI23">
        <v>0</v>
      </c>
      <c r="AJ23">
        <v>0</v>
      </c>
      <c r="AK23">
        <v>25.198029999999999</v>
      </c>
      <c r="AL23">
        <v>2.6719490000000001</v>
      </c>
      <c r="AM23">
        <v>0</v>
      </c>
      <c r="AN23">
        <v>0.67569000000000001</v>
      </c>
      <c r="AO23">
        <v>0</v>
      </c>
      <c r="AP23">
        <v>3.4365130000000002</v>
      </c>
      <c r="AQ23">
        <v>0</v>
      </c>
      <c r="AR23">
        <v>2.1154850000000001</v>
      </c>
      <c r="AS23">
        <v>4.8975770000000001</v>
      </c>
      <c r="AT23">
        <v>14.125932000000001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72.818453000000005</v>
      </c>
      <c r="BA23">
        <f t="shared" si="1"/>
        <v>1734.724909</v>
      </c>
      <c r="BD23">
        <v>5.1100000000000003</v>
      </c>
      <c r="BE23">
        <v>1.84</v>
      </c>
      <c r="BF23">
        <v>2.12</v>
      </c>
      <c r="BG23">
        <v>1.71</v>
      </c>
      <c r="BH23">
        <v>5.8</v>
      </c>
      <c r="BI23">
        <v>0.79</v>
      </c>
      <c r="BJ23">
        <v>0.4</v>
      </c>
      <c r="BK23">
        <v>1.76</v>
      </c>
      <c r="BL23">
        <v>0.93</v>
      </c>
      <c r="BM23">
        <v>0</v>
      </c>
      <c r="BN23">
        <v>2.2400000000000002</v>
      </c>
      <c r="BO23">
        <v>3.61</v>
      </c>
      <c r="BP23">
        <v>0.25</v>
      </c>
      <c r="BQ23">
        <v>1.92</v>
      </c>
      <c r="BR23">
        <v>1.04</v>
      </c>
      <c r="BS23">
        <v>1.57</v>
      </c>
      <c r="BT23">
        <v>2.8442280000000002</v>
      </c>
      <c r="BU23">
        <v>1.2858000000000001</v>
      </c>
      <c r="BV23">
        <v>2.3362889999999998</v>
      </c>
      <c r="BW23">
        <v>1.8612580000000001</v>
      </c>
      <c r="BX23">
        <v>1.877278</v>
      </c>
      <c r="BY23">
        <v>2.5716000000000001</v>
      </c>
      <c r="BZ23">
        <v>1.2720860000000001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3.2916479999999999</v>
      </c>
      <c r="CK23">
        <v>1.791947</v>
      </c>
      <c r="CL23">
        <v>1.8566180000000001</v>
      </c>
      <c r="CM23">
        <v>3.3648699999999998</v>
      </c>
      <c r="CN23">
        <v>1.697257</v>
      </c>
      <c r="CO23">
        <v>4.11456</v>
      </c>
      <c r="CP23">
        <v>4.0800689999999999</v>
      </c>
      <c r="CQ23">
        <v>3.3945120000000002</v>
      </c>
      <c r="CR23">
        <v>0.80089500000000002</v>
      </c>
      <c r="CS23">
        <v>2.6767300000000001</v>
      </c>
      <c r="CT23">
        <v>0</v>
      </c>
      <c r="CU23">
        <v>0</v>
      </c>
      <c r="CV23">
        <v>0.15023</v>
      </c>
      <c r="CW23">
        <v>0.46057799999999999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72.818453000000005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347.07442200000003</v>
      </c>
      <c r="L24">
        <v>323.22461600000003</v>
      </c>
      <c r="M24">
        <v>87.91516</v>
      </c>
      <c r="N24">
        <v>114.16360299999999</v>
      </c>
      <c r="O24">
        <v>119.56120300000001</v>
      </c>
      <c r="P24">
        <v>130.72393</v>
      </c>
      <c r="Q24">
        <v>4.7521760000000004</v>
      </c>
      <c r="R24">
        <v>16.33915</v>
      </c>
      <c r="S24">
        <v>10.282435</v>
      </c>
      <c r="T24">
        <v>0</v>
      </c>
      <c r="U24">
        <v>334.35294800000003</v>
      </c>
      <c r="V24">
        <v>1.9161999999999999</v>
      </c>
      <c r="W24">
        <v>14.371499999999999</v>
      </c>
      <c r="X24">
        <v>33.533499999999997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8.760866</v>
      </c>
      <c r="AG24">
        <v>43.042451</v>
      </c>
      <c r="AH24">
        <v>18.721274000000001</v>
      </c>
      <c r="AI24">
        <v>0</v>
      </c>
      <c r="AJ24">
        <v>0</v>
      </c>
      <c r="AK24">
        <v>25.198029999999999</v>
      </c>
      <c r="AL24">
        <v>2.6719490000000001</v>
      </c>
      <c r="AM24">
        <v>0</v>
      </c>
      <c r="AN24">
        <v>0.67569000000000001</v>
      </c>
      <c r="AO24">
        <v>0</v>
      </c>
      <c r="AP24">
        <v>3.4365130000000002</v>
      </c>
      <c r="AQ24">
        <v>0</v>
      </c>
      <c r="AR24">
        <v>2.1154850000000001</v>
      </c>
      <c r="AS24">
        <v>4.8975770000000001</v>
      </c>
      <c r="AT24">
        <v>14.368434000000001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72.819255999999996</v>
      </c>
      <c r="BA24">
        <f t="shared" si="1"/>
        <v>1734.9183680000001</v>
      </c>
      <c r="BD24">
        <v>5.1100000000000003</v>
      </c>
      <c r="BE24">
        <v>1.84</v>
      </c>
      <c r="BF24">
        <v>2.12</v>
      </c>
      <c r="BG24">
        <v>1.71</v>
      </c>
      <c r="BH24">
        <v>5.8</v>
      </c>
      <c r="BI24">
        <v>0.79</v>
      </c>
      <c r="BJ24">
        <v>0.4</v>
      </c>
      <c r="BK24">
        <v>1.76</v>
      </c>
      <c r="BL24">
        <v>0.93</v>
      </c>
      <c r="BM24">
        <v>0</v>
      </c>
      <c r="BN24">
        <v>2.2400000000000002</v>
      </c>
      <c r="BO24">
        <v>3.61</v>
      </c>
      <c r="BP24">
        <v>0.25</v>
      </c>
      <c r="BQ24">
        <v>1.92</v>
      </c>
      <c r="BR24">
        <v>1.04</v>
      </c>
      <c r="BS24">
        <v>1.57</v>
      </c>
      <c r="BT24">
        <v>2.8449550000000001</v>
      </c>
      <c r="BU24">
        <v>1.2858000000000001</v>
      </c>
      <c r="BV24">
        <v>2.3363649999999998</v>
      </c>
      <c r="BW24">
        <v>1.8612580000000001</v>
      </c>
      <c r="BX24">
        <v>1.877278</v>
      </c>
      <c r="BY24">
        <v>2.5716000000000001</v>
      </c>
      <c r="BZ24">
        <v>1.2720860000000001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3.2916479999999999</v>
      </c>
      <c r="CK24">
        <v>1.791947</v>
      </c>
      <c r="CL24">
        <v>1.8566180000000001</v>
      </c>
      <c r="CM24">
        <v>3.3648699999999998</v>
      </c>
      <c r="CN24">
        <v>1.697257</v>
      </c>
      <c r="CO24">
        <v>4.11456</v>
      </c>
      <c r="CP24">
        <v>4.0800689999999999</v>
      </c>
      <c r="CQ24">
        <v>3.3945120000000002</v>
      </c>
      <c r="CR24">
        <v>0.80089500000000002</v>
      </c>
      <c r="CS24">
        <v>2.6767300000000001</v>
      </c>
      <c r="CT24">
        <v>0</v>
      </c>
      <c r="CU24">
        <v>0</v>
      </c>
      <c r="CV24">
        <v>0.15023</v>
      </c>
      <c r="CW24">
        <v>0.46057799999999999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72.819255999999996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347.12426799999997</v>
      </c>
      <c r="L25">
        <v>324.18271600000003</v>
      </c>
      <c r="M25">
        <v>87.91516</v>
      </c>
      <c r="N25">
        <v>114.16360299999999</v>
      </c>
      <c r="O25">
        <v>119.56120300000001</v>
      </c>
      <c r="P25">
        <v>128.788568</v>
      </c>
      <c r="Q25">
        <v>4.7521760000000004</v>
      </c>
      <c r="R25">
        <v>21.146432000000001</v>
      </c>
      <c r="S25">
        <v>10.282435</v>
      </c>
      <c r="T25">
        <v>0</v>
      </c>
      <c r="U25">
        <v>334.35294800000003</v>
      </c>
      <c r="V25">
        <v>1.9161999999999999</v>
      </c>
      <c r="W25">
        <v>21.067152</v>
      </c>
      <c r="X25">
        <v>55.186217999999997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5.0932599999999999</v>
      </c>
      <c r="AF25">
        <v>8.760866</v>
      </c>
      <c r="AG25">
        <v>43.042451</v>
      </c>
      <c r="AH25">
        <v>18.721274000000001</v>
      </c>
      <c r="AI25">
        <v>0</v>
      </c>
      <c r="AJ25">
        <v>0</v>
      </c>
      <c r="AK25">
        <v>25.198029999999999</v>
      </c>
      <c r="AL25">
        <v>2.6719490000000001</v>
      </c>
      <c r="AM25">
        <v>0</v>
      </c>
      <c r="AN25">
        <v>0.67569000000000001</v>
      </c>
      <c r="AO25">
        <v>0</v>
      </c>
      <c r="AP25">
        <v>3.4365130000000002</v>
      </c>
      <c r="AQ25">
        <v>15.618945999999999</v>
      </c>
      <c r="AR25">
        <v>2.1154850000000001</v>
      </c>
      <c r="AS25">
        <v>4.8975770000000001</v>
      </c>
      <c r="AT25">
        <v>14.368434000000001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72.819255999999996</v>
      </c>
      <c r="BA25">
        <f t="shared" si="1"/>
        <v>1787.8588100000004</v>
      </c>
      <c r="BD25">
        <v>5.1100000000000003</v>
      </c>
      <c r="BE25">
        <v>1.84</v>
      </c>
      <c r="BF25">
        <v>2.12</v>
      </c>
      <c r="BG25">
        <v>1.71</v>
      </c>
      <c r="BH25">
        <v>5.8</v>
      </c>
      <c r="BI25">
        <v>0.79</v>
      </c>
      <c r="BJ25">
        <v>0.4</v>
      </c>
      <c r="BK25">
        <v>1.76</v>
      </c>
      <c r="BL25">
        <v>0.93</v>
      </c>
      <c r="BM25">
        <v>0</v>
      </c>
      <c r="BN25">
        <v>2.2400000000000002</v>
      </c>
      <c r="BO25">
        <v>3.61</v>
      </c>
      <c r="BP25">
        <v>0.25</v>
      </c>
      <c r="BQ25">
        <v>1.92</v>
      </c>
      <c r="BR25">
        <v>1.04</v>
      </c>
      <c r="BS25">
        <v>1.57</v>
      </c>
      <c r="BT25">
        <v>2.8449550000000001</v>
      </c>
      <c r="BU25">
        <v>1.2858000000000001</v>
      </c>
      <c r="BV25">
        <v>2.3363649999999998</v>
      </c>
      <c r="BW25">
        <v>1.8612580000000001</v>
      </c>
      <c r="BX25">
        <v>1.877278</v>
      </c>
      <c r="BY25">
        <v>2.5716000000000001</v>
      </c>
      <c r="BZ25">
        <v>1.2720860000000001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3.2916479999999999</v>
      </c>
      <c r="CK25">
        <v>1.791947</v>
      </c>
      <c r="CL25">
        <v>1.8566180000000001</v>
      </c>
      <c r="CM25">
        <v>3.3648699999999998</v>
      </c>
      <c r="CN25">
        <v>1.697257</v>
      </c>
      <c r="CO25">
        <v>4.11456</v>
      </c>
      <c r="CP25">
        <v>4.0800689999999999</v>
      </c>
      <c r="CQ25">
        <v>3.3945120000000002</v>
      </c>
      <c r="CR25">
        <v>0.80089500000000002</v>
      </c>
      <c r="CS25">
        <v>2.6767300000000001</v>
      </c>
      <c r="CT25">
        <v>0</v>
      </c>
      <c r="CU25">
        <v>0</v>
      </c>
      <c r="CV25">
        <v>0.15023</v>
      </c>
      <c r="CW25">
        <v>0.46057799999999999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72.819255999999996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440.107642</v>
      </c>
      <c r="L26">
        <v>400.830716</v>
      </c>
      <c r="M26">
        <v>87.91516</v>
      </c>
      <c r="N26">
        <v>114.16360299999999</v>
      </c>
      <c r="O26">
        <v>119.56120300000001</v>
      </c>
      <c r="P26">
        <v>128.788568</v>
      </c>
      <c r="Q26">
        <v>4.7521760000000004</v>
      </c>
      <c r="R26">
        <v>32.700431999999999</v>
      </c>
      <c r="S26">
        <v>15.323850999999999</v>
      </c>
      <c r="T26">
        <v>0</v>
      </c>
      <c r="U26">
        <v>334.35294800000003</v>
      </c>
      <c r="V26">
        <v>14.716416000000001</v>
      </c>
      <c r="W26">
        <v>36.585597999999997</v>
      </c>
      <c r="X26">
        <v>79.867744999999999</v>
      </c>
      <c r="Y26">
        <v>0</v>
      </c>
      <c r="Z26">
        <v>1.0539099999999999</v>
      </c>
      <c r="AA26">
        <v>0</v>
      </c>
      <c r="AB26">
        <v>0</v>
      </c>
      <c r="AC26">
        <v>0</v>
      </c>
      <c r="AD26">
        <v>0</v>
      </c>
      <c r="AE26">
        <v>16.298431000000001</v>
      </c>
      <c r="AF26">
        <v>8.760866</v>
      </c>
      <c r="AG26">
        <v>43.042451</v>
      </c>
      <c r="AH26">
        <v>46.241546999999997</v>
      </c>
      <c r="AI26">
        <v>0</v>
      </c>
      <c r="AJ26">
        <v>0</v>
      </c>
      <c r="AK26">
        <v>25.198029999999999</v>
      </c>
      <c r="AL26">
        <v>2.6719490000000001</v>
      </c>
      <c r="AM26">
        <v>0</v>
      </c>
      <c r="AN26">
        <v>0.67569000000000001</v>
      </c>
      <c r="AO26">
        <v>0</v>
      </c>
      <c r="AP26">
        <v>3.4365130000000002</v>
      </c>
      <c r="AQ26">
        <v>30.352608</v>
      </c>
      <c r="AR26">
        <v>2.1154850000000001</v>
      </c>
      <c r="AS26">
        <v>4.8975770000000001</v>
      </c>
      <c r="AT26">
        <v>14.368434000000001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73.391158000000004</v>
      </c>
      <c r="BA26">
        <f t="shared" si="1"/>
        <v>2082.1707070000002</v>
      </c>
      <c r="BD26">
        <v>5.1100000000000003</v>
      </c>
      <c r="BE26">
        <v>1.84</v>
      </c>
      <c r="BF26">
        <v>2.12</v>
      </c>
      <c r="BG26">
        <v>1.71</v>
      </c>
      <c r="BH26">
        <v>5.8</v>
      </c>
      <c r="BI26">
        <v>0.81</v>
      </c>
      <c r="BJ26">
        <v>0.41</v>
      </c>
      <c r="BK26">
        <v>1.76</v>
      </c>
      <c r="BL26">
        <v>0.93</v>
      </c>
      <c r="BM26">
        <v>0</v>
      </c>
      <c r="BN26">
        <v>2.2400000000000002</v>
      </c>
      <c r="BO26">
        <v>3.61</v>
      </c>
      <c r="BP26">
        <v>0.25</v>
      </c>
      <c r="BQ26">
        <v>1.92</v>
      </c>
      <c r="BR26">
        <v>1.04</v>
      </c>
      <c r="BS26">
        <v>1.57</v>
      </c>
      <c r="BT26">
        <v>2.8449550000000001</v>
      </c>
      <c r="BU26">
        <v>1.2858000000000001</v>
      </c>
      <c r="BV26">
        <v>2.3363649999999998</v>
      </c>
      <c r="BW26">
        <v>1.8612580000000001</v>
      </c>
      <c r="BX26">
        <v>1.877278</v>
      </c>
      <c r="BY26">
        <v>2.5716000000000001</v>
      </c>
      <c r="BZ26">
        <v>1.2720860000000001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3.2916479999999999</v>
      </c>
      <c r="CK26">
        <v>1.791947</v>
      </c>
      <c r="CL26">
        <v>1.8566180000000001</v>
      </c>
      <c r="CM26">
        <v>3.3648699999999998</v>
      </c>
      <c r="CN26">
        <v>1.697257</v>
      </c>
      <c r="CO26">
        <v>4.11456</v>
      </c>
      <c r="CP26">
        <v>4.0800689999999999</v>
      </c>
      <c r="CQ26">
        <v>3.3945120000000002</v>
      </c>
      <c r="CR26">
        <v>0.80089500000000002</v>
      </c>
      <c r="CS26">
        <v>2.6767300000000001</v>
      </c>
      <c r="CT26">
        <v>0</v>
      </c>
      <c r="CU26">
        <v>0.32192199999999999</v>
      </c>
      <c r="CV26">
        <v>0.37020999999999998</v>
      </c>
      <c r="CW26">
        <v>0.46057799999999999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73.391158000000004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580.85684400000002</v>
      </c>
      <c r="L27">
        <v>496.640716</v>
      </c>
      <c r="M27">
        <v>87.91516</v>
      </c>
      <c r="N27">
        <v>114.16360299999999</v>
      </c>
      <c r="O27">
        <v>119.56120300000001</v>
      </c>
      <c r="P27">
        <v>128.788568</v>
      </c>
      <c r="Q27">
        <v>4.7521760000000004</v>
      </c>
      <c r="R27">
        <v>36.829531000000003</v>
      </c>
      <c r="S27">
        <v>15.323850999999999</v>
      </c>
      <c r="T27">
        <v>0</v>
      </c>
      <c r="U27">
        <v>334.35294800000003</v>
      </c>
      <c r="V27">
        <v>19.761196000000002</v>
      </c>
      <c r="W27">
        <v>44.454959000000002</v>
      </c>
      <c r="X27">
        <v>94.219554000000002</v>
      </c>
      <c r="Y27">
        <v>0</v>
      </c>
      <c r="Z27">
        <v>6.8504149999999999</v>
      </c>
      <c r="AA27">
        <v>0</v>
      </c>
      <c r="AB27">
        <v>0</v>
      </c>
      <c r="AC27">
        <v>0</v>
      </c>
      <c r="AD27">
        <v>8.5131979999999992</v>
      </c>
      <c r="AE27">
        <v>16.298431000000001</v>
      </c>
      <c r="AF27">
        <v>17.521733000000001</v>
      </c>
      <c r="AG27">
        <v>43.042451</v>
      </c>
      <c r="AH27">
        <v>46.241546999999997</v>
      </c>
      <c r="AI27">
        <v>5.0549359999999997</v>
      </c>
      <c r="AJ27">
        <v>0</v>
      </c>
      <c r="AK27">
        <v>25.198029999999999</v>
      </c>
      <c r="AL27">
        <v>12.246434000000001</v>
      </c>
      <c r="AM27">
        <v>5.1527580000000004</v>
      </c>
      <c r="AN27">
        <v>0.67569000000000001</v>
      </c>
      <c r="AO27">
        <v>0</v>
      </c>
      <c r="AP27">
        <v>3.4365130000000002</v>
      </c>
      <c r="AQ27">
        <v>45.528911999999998</v>
      </c>
      <c r="AR27">
        <v>3.1732269999999998</v>
      </c>
      <c r="AS27">
        <v>4.8975770000000001</v>
      </c>
      <c r="AT27">
        <v>14.368434000000001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73.81122400000001</v>
      </c>
      <c r="BA27">
        <f t="shared" si="1"/>
        <v>2409.6318190000011</v>
      </c>
      <c r="BD27">
        <v>5.1100000000000003</v>
      </c>
      <c r="BE27">
        <v>1.84</v>
      </c>
      <c r="BF27">
        <v>2.12</v>
      </c>
      <c r="BG27">
        <v>1.71</v>
      </c>
      <c r="BH27">
        <v>5.8</v>
      </c>
      <c r="BI27">
        <v>0.82</v>
      </c>
      <c r="BJ27">
        <v>0.41</v>
      </c>
      <c r="BK27">
        <v>1.76</v>
      </c>
      <c r="BL27">
        <v>0.93</v>
      </c>
      <c r="BM27">
        <v>0</v>
      </c>
      <c r="BN27">
        <v>2.2400000000000002</v>
      </c>
      <c r="BO27">
        <v>3.61</v>
      </c>
      <c r="BP27">
        <v>0.25</v>
      </c>
      <c r="BQ27">
        <v>1.92</v>
      </c>
      <c r="BR27">
        <v>1.04</v>
      </c>
      <c r="BS27">
        <v>1.57</v>
      </c>
      <c r="BT27">
        <v>2.8449550000000001</v>
      </c>
      <c r="BU27">
        <v>1.2858000000000001</v>
      </c>
      <c r="BV27">
        <v>2.3363649999999998</v>
      </c>
      <c r="BW27">
        <v>1.8612580000000001</v>
      </c>
      <c r="BX27">
        <v>1.877278</v>
      </c>
      <c r="BY27">
        <v>2.5716000000000001</v>
      </c>
      <c r="BZ27">
        <v>1.2720860000000001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3.2916479999999999</v>
      </c>
      <c r="CK27">
        <v>1.791947</v>
      </c>
      <c r="CL27">
        <v>1.8566180000000001</v>
      </c>
      <c r="CM27">
        <v>3.3648699999999998</v>
      </c>
      <c r="CN27">
        <v>1.697257</v>
      </c>
      <c r="CO27">
        <v>4.11456</v>
      </c>
      <c r="CP27">
        <v>4.0800689999999999</v>
      </c>
      <c r="CQ27">
        <v>3.3945120000000002</v>
      </c>
      <c r="CR27">
        <v>0.80089500000000002</v>
      </c>
      <c r="CS27">
        <v>2.6767300000000001</v>
      </c>
      <c r="CT27">
        <v>8.8145000000000001E-2</v>
      </c>
      <c r="CU27">
        <v>0.64384300000000005</v>
      </c>
      <c r="CV27">
        <v>0.37020999999999998</v>
      </c>
      <c r="CW27">
        <v>0.46057799999999999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73.81122400000001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645.33524899999998</v>
      </c>
      <c r="L28">
        <v>588.12930200000005</v>
      </c>
      <c r="M28">
        <v>87.91516</v>
      </c>
      <c r="N28">
        <v>114.16360299999999</v>
      </c>
      <c r="O28">
        <v>119.56120300000001</v>
      </c>
      <c r="P28">
        <v>128.788568</v>
      </c>
      <c r="Q28">
        <v>16.332156000000001</v>
      </c>
      <c r="R28">
        <v>39.983046000000002</v>
      </c>
      <c r="S28">
        <v>24.951222999999999</v>
      </c>
      <c r="T28">
        <v>0</v>
      </c>
      <c r="U28">
        <v>334.35294800000003</v>
      </c>
      <c r="V28">
        <v>19.761196000000002</v>
      </c>
      <c r="W28">
        <v>44.454959000000002</v>
      </c>
      <c r="X28">
        <v>94.219554000000002</v>
      </c>
      <c r="Y28">
        <v>0</v>
      </c>
      <c r="Z28">
        <v>12.558392</v>
      </c>
      <c r="AA28">
        <v>0</v>
      </c>
      <c r="AB28">
        <v>0</v>
      </c>
      <c r="AC28">
        <v>0</v>
      </c>
      <c r="AD28">
        <v>9.0370869999999996</v>
      </c>
      <c r="AE28">
        <v>16.298431000000001</v>
      </c>
      <c r="AF28">
        <v>29.494917000000001</v>
      </c>
      <c r="AG28">
        <v>43.042451</v>
      </c>
      <c r="AH28">
        <v>69.362319999999997</v>
      </c>
      <c r="AI28">
        <v>16.428540999999999</v>
      </c>
      <c r="AJ28">
        <v>0</v>
      </c>
      <c r="AK28">
        <v>25.198029999999999</v>
      </c>
      <c r="AL28">
        <v>51.212361000000001</v>
      </c>
      <c r="AM28">
        <v>10.437637</v>
      </c>
      <c r="AN28">
        <v>0.67569000000000001</v>
      </c>
      <c r="AO28">
        <v>0</v>
      </c>
      <c r="AP28">
        <v>3.4365130000000002</v>
      </c>
      <c r="AQ28">
        <v>62.475785000000002</v>
      </c>
      <c r="AR28">
        <v>3.1732269999999998</v>
      </c>
      <c r="AS28">
        <v>4.8975770000000001</v>
      </c>
      <c r="AT28">
        <v>14.368434000000001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74.38716500000001</v>
      </c>
      <c r="BA28">
        <f t="shared" si="1"/>
        <v>2704.432725000001</v>
      </c>
      <c r="BD28">
        <v>5.1100000000000003</v>
      </c>
      <c r="BE28">
        <v>1.84</v>
      </c>
      <c r="BF28">
        <v>2.12</v>
      </c>
      <c r="BG28">
        <v>1.71</v>
      </c>
      <c r="BH28">
        <v>5.8</v>
      </c>
      <c r="BI28">
        <v>0.82</v>
      </c>
      <c r="BJ28">
        <v>0.41</v>
      </c>
      <c r="BK28">
        <v>1.76</v>
      </c>
      <c r="BL28">
        <v>0.93</v>
      </c>
      <c r="BM28">
        <v>0</v>
      </c>
      <c r="BN28">
        <v>2.2400000000000002</v>
      </c>
      <c r="BO28">
        <v>3.61</v>
      </c>
      <c r="BP28">
        <v>0.25</v>
      </c>
      <c r="BQ28">
        <v>1.92</v>
      </c>
      <c r="BR28">
        <v>1.04</v>
      </c>
      <c r="BS28">
        <v>1.57</v>
      </c>
      <c r="BT28">
        <v>2.8449550000000001</v>
      </c>
      <c r="BU28">
        <v>1.2858000000000001</v>
      </c>
      <c r="BV28">
        <v>2.3363649999999998</v>
      </c>
      <c r="BW28">
        <v>1.8612580000000001</v>
      </c>
      <c r="BX28">
        <v>1.877278</v>
      </c>
      <c r="BY28">
        <v>2.5716000000000001</v>
      </c>
      <c r="BZ28">
        <v>1.2720860000000001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3.2916479999999999</v>
      </c>
      <c r="CK28">
        <v>1.791947</v>
      </c>
      <c r="CL28">
        <v>1.8566180000000001</v>
      </c>
      <c r="CM28">
        <v>3.3648699999999998</v>
      </c>
      <c r="CN28">
        <v>1.697257</v>
      </c>
      <c r="CO28">
        <v>4.11456</v>
      </c>
      <c r="CP28">
        <v>4.0800689999999999</v>
      </c>
      <c r="CQ28">
        <v>3.3945120000000002</v>
      </c>
      <c r="CR28">
        <v>0.80089500000000002</v>
      </c>
      <c r="CS28">
        <v>2.6767300000000001</v>
      </c>
      <c r="CT28">
        <v>0.47898099999999999</v>
      </c>
      <c r="CU28">
        <v>0.64384300000000005</v>
      </c>
      <c r="CV28">
        <v>0.555315</v>
      </c>
      <c r="CW28">
        <v>0.46057799999999999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74.38716500000001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656.51522199999999</v>
      </c>
      <c r="L29">
        <v>588.12930200000005</v>
      </c>
      <c r="M29">
        <v>87.91516</v>
      </c>
      <c r="N29">
        <v>114.16360299999999</v>
      </c>
      <c r="O29">
        <v>119.56120300000001</v>
      </c>
      <c r="P29">
        <v>128.788568</v>
      </c>
      <c r="Q29">
        <v>20.659127000000002</v>
      </c>
      <c r="R29">
        <v>39.983046000000002</v>
      </c>
      <c r="S29">
        <v>24.951222999999999</v>
      </c>
      <c r="T29">
        <v>0</v>
      </c>
      <c r="U29">
        <v>334.35294800000003</v>
      </c>
      <c r="V29">
        <v>19.761196000000002</v>
      </c>
      <c r="W29">
        <v>44.454959000000002</v>
      </c>
      <c r="X29">
        <v>94.219554000000002</v>
      </c>
      <c r="Y29">
        <v>0</v>
      </c>
      <c r="Z29">
        <v>12.558392</v>
      </c>
      <c r="AA29">
        <v>3.6331150000000001</v>
      </c>
      <c r="AB29">
        <v>0</v>
      </c>
      <c r="AC29">
        <v>0</v>
      </c>
      <c r="AD29">
        <v>18.074172999999998</v>
      </c>
      <c r="AE29">
        <v>32.596860999999997</v>
      </c>
      <c r="AF29">
        <v>29.494917000000001</v>
      </c>
      <c r="AG29">
        <v>43.042451</v>
      </c>
      <c r="AH29">
        <v>69.362319999999997</v>
      </c>
      <c r="AI29">
        <v>16.428540999999999</v>
      </c>
      <c r="AJ29">
        <v>0</v>
      </c>
      <c r="AK29">
        <v>25.198029999999999</v>
      </c>
      <c r="AL29">
        <v>51.212361000000001</v>
      </c>
      <c r="AM29">
        <v>15.696092</v>
      </c>
      <c r="AN29">
        <v>0.67569000000000001</v>
      </c>
      <c r="AO29">
        <v>0</v>
      </c>
      <c r="AP29">
        <v>3.4365130000000002</v>
      </c>
      <c r="AQ29">
        <v>62.475785000000002</v>
      </c>
      <c r="AR29">
        <v>3.1732269999999998</v>
      </c>
      <c r="AS29">
        <v>4.8975770000000001</v>
      </c>
      <c r="AT29">
        <v>14.368434000000001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74.709087000000011</v>
      </c>
      <c r="BA29">
        <f t="shared" si="1"/>
        <v>2754.4886770000007</v>
      </c>
      <c r="BD29">
        <v>5.1100000000000003</v>
      </c>
      <c r="BE29">
        <v>1.84</v>
      </c>
      <c r="BF29">
        <v>2.12</v>
      </c>
      <c r="BG29">
        <v>1.71</v>
      </c>
      <c r="BH29">
        <v>5.8</v>
      </c>
      <c r="BI29">
        <v>0.82</v>
      </c>
      <c r="BJ29">
        <v>0.41</v>
      </c>
      <c r="BK29">
        <v>1.76</v>
      </c>
      <c r="BL29">
        <v>0.93</v>
      </c>
      <c r="BM29">
        <v>0</v>
      </c>
      <c r="BN29">
        <v>2.2400000000000002</v>
      </c>
      <c r="BO29">
        <v>3.61</v>
      </c>
      <c r="BP29">
        <v>0.25</v>
      </c>
      <c r="BQ29">
        <v>1.92</v>
      </c>
      <c r="BR29">
        <v>1.04</v>
      </c>
      <c r="BS29">
        <v>1.57</v>
      </c>
      <c r="BT29">
        <v>2.8449550000000001</v>
      </c>
      <c r="BU29">
        <v>1.2858000000000001</v>
      </c>
      <c r="BV29">
        <v>2.3363649999999998</v>
      </c>
      <c r="BW29">
        <v>1.8612580000000001</v>
      </c>
      <c r="BX29">
        <v>1.877278</v>
      </c>
      <c r="BY29">
        <v>2.5716000000000001</v>
      </c>
      <c r="BZ29">
        <v>1.2720860000000001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3.2916479999999999</v>
      </c>
      <c r="CK29">
        <v>1.791947</v>
      </c>
      <c r="CL29">
        <v>1.8566180000000001</v>
      </c>
      <c r="CM29">
        <v>3.3648699999999998</v>
      </c>
      <c r="CN29">
        <v>1.697257</v>
      </c>
      <c r="CO29">
        <v>4.11456</v>
      </c>
      <c r="CP29">
        <v>4.0800689999999999</v>
      </c>
      <c r="CQ29">
        <v>3.3945120000000002</v>
      </c>
      <c r="CR29">
        <v>0.80089500000000002</v>
      </c>
      <c r="CS29">
        <v>2.6767300000000001</v>
      </c>
      <c r="CT29">
        <v>0.47898099999999999</v>
      </c>
      <c r="CU29">
        <v>0.96576499999999998</v>
      </c>
      <c r="CV29">
        <v>0.555315</v>
      </c>
      <c r="CW29">
        <v>0.46057799999999999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74.709087000000011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656.51522199999999</v>
      </c>
      <c r="L30">
        <v>588.12930200000005</v>
      </c>
      <c r="M30">
        <v>87.91516</v>
      </c>
      <c r="N30">
        <v>114.16360299999999</v>
      </c>
      <c r="O30">
        <v>119.56120300000001</v>
      </c>
      <c r="P30">
        <v>128.788568</v>
      </c>
      <c r="Q30">
        <v>20.659127000000002</v>
      </c>
      <c r="R30">
        <v>39.983046000000002</v>
      </c>
      <c r="S30">
        <v>24.951222999999999</v>
      </c>
      <c r="T30">
        <v>0</v>
      </c>
      <c r="U30">
        <v>334.35294800000003</v>
      </c>
      <c r="V30">
        <v>19.761196000000002</v>
      </c>
      <c r="W30">
        <v>44.454959000000002</v>
      </c>
      <c r="X30">
        <v>94.219554000000002</v>
      </c>
      <c r="Y30">
        <v>0</v>
      </c>
      <c r="Z30">
        <v>12.558392</v>
      </c>
      <c r="AA30">
        <v>16.651778</v>
      </c>
      <c r="AB30">
        <v>3.3246069999999999</v>
      </c>
      <c r="AC30">
        <v>9.1522079999999999</v>
      </c>
      <c r="AD30">
        <v>18.074172999999998</v>
      </c>
      <c r="AE30">
        <v>49.048090000000002</v>
      </c>
      <c r="AF30">
        <v>29.494917000000001</v>
      </c>
      <c r="AG30">
        <v>43.042451</v>
      </c>
      <c r="AH30">
        <v>92.483093999999994</v>
      </c>
      <c r="AI30">
        <v>16.428540999999999</v>
      </c>
      <c r="AJ30">
        <v>0</v>
      </c>
      <c r="AK30">
        <v>25.198029999999999</v>
      </c>
      <c r="AL30">
        <v>51.212361000000001</v>
      </c>
      <c r="AM30">
        <v>15.696092</v>
      </c>
      <c r="AN30">
        <v>0.67569000000000001</v>
      </c>
      <c r="AO30">
        <v>0</v>
      </c>
      <c r="AP30">
        <v>3.4365130000000002</v>
      </c>
      <c r="AQ30">
        <v>62.475785000000002</v>
      </c>
      <c r="AR30">
        <v>3.1732269999999998</v>
      </c>
      <c r="AS30">
        <v>4.8975770000000001</v>
      </c>
      <c r="AT30">
        <v>14.368434000000001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75.246113000000008</v>
      </c>
      <c r="BA30">
        <f t="shared" si="1"/>
        <v>2820.0931840000007</v>
      </c>
      <c r="BD30">
        <v>5.1100000000000003</v>
      </c>
      <c r="BE30">
        <v>1.84</v>
      </c>
      <c r="BF30">
        <v>2.12</v>
      </c>
      <c r="BG30">
        <v>1.71</v>
      </c>
      <c r="BH30">
        <v>5.8</v>
      </c>
      <c r="BI30">
        <v>0.82</v>
      </c>
      <c r="BJ30">
        <v>0.44</v>
      </c>
      <c r="BK30">
        <v>1.76</v>
      </c>
      <c r="BL30">
        <v>0.93</v>
      </c>
      <c r="BM30">
        <v>0</v>
      </c>
      <c r="BN30">
        <v>2.2400000000000002</v>
      </c>
      <c r="BO30">
        <v>3.61</v>
      </c>
      <c r="BP30">
        <v>0.25</v>
      </c>
      <c r="BQ30">
        <v>1.92</v>
      </c>
      <c r="BR30">
        <v>1.04</v>
      </c>
      <c r="BS30">
        <v>1.57</v>
      </c>
      <c r="BT30">
        <v>2.8449550000000001</v>
      </c>
      <c r="BU30">
        <v>1.2858000000000001</v>
      </c>
      <c r="BV30">
        <v>2.3363649999999998</v>
      </c>
      <c r="BW30">
        <v>1.8612580000000001</v>
      </c>
      <c r="BX30">
        <v>1.877278</v>
      </c>
      <c r="BY30">
        <v>2.5716000000000001</v>
      </c>
      <c r="BZ30">
        <v>1.2720860000000001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3.2916479999999999</v>
      </c>
      <c r="CK30">
        <v>1.791947</v>
      </c>
      <c r="CL30">
        <v>1.8566180000000001</v>
      </c>
      <c r="CM30">
        <v>3.3648699999999998</v>
      </c>
      <c r="CN30">
        <v>1.697257</v>
      </c>
      <c r="CO30">
        <v>4.11456</v>
      </c>
      <c r="CP30">
        <v>4.0800689999999999</v>
      </c>
      <c r="CQ30">
        <v>3.3945120000000002</v>
      </c>
      <c r="CR30">
        <v>0.80089500000000002</v>
      </c>
      <c r="CS30">
        <v>2.6767300000000001</v>
      </c>
      <c r="CT30">
        <v>0.47898099999999999</v>
      </c>
      <c r="CU30">
        <v>1.2876860000000001</v>
      </c>
      <c r="CV30">
        <v>0.74041999999999997</v>
      </c>
      <c r="CW30">
        <v>0.46057799999999999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75.246113000000008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656.51522199999999</v>
      </c>
      <c r="L31">
        <v>625.54310699999996</v>
      </c>
      <c r="M31">
        <v>87.91516</v>
      </c>
      <c r="N31">
        <v>114.16360299999999</v>
      </c>
      <c r="O31">
        <v>119.56120300000001</v>
      </c>
      <c r="P31">
        <v>128.788568</v>
      </c>
      <c r="Q31">
        <v>20.659127000000002</v>
      </c>
      <c r="R31">
        <v>39.983046000000002</v>
      </c>
      <c r="S31">
        <v>24.951222999999999</v>
      </c>
      <c r="T31">
        <v>0</v>
      </c>
      <c r="U31">
        <v>334.35294800000003</v>
      </c>
      <c r="V31">
        <v>19.761196000000002</v>
      </c>
      <c r="W31">
        <v>44.454959000000002</v>
      </c>
      <c r="X31">
        <v>94.219554000000002</v>
      </c>
      <c r="Y31">
        <v>0</v>
      </c>
      <c r="Z31">
        <v>12.558392</v>
      </c>
      <c r="AA31">
        <v>17.069586000000001</v>
      </c>
      <c r="AB31">
        <v>15.958114</v>
      </c>
      <c r="AC31">
        <v>19.233542</v>
      </c>
      <c r="AD31">
        <v>27.111260000000001</v>
      </c>
      <c r="AE31">
        <v>49.063369999999999</v>
      </c>
      <c r="AF31">
        <v>29.494917000000001</v>
      </c>
      <c r="AG31">
        <v>43.042451</v>
      </c>
      <c r="AH31">
        <v>115.60386699999999</v>
      </c>
      <c r="AI31">
        <v>16.428540999999999</v>
      </c>
      <c r="AJ31">
        <v>0</v>
      </c>
      <c r="AK31">
        <v>25.198029999999999</v>
      </c>
      <c r="AL31">
        <v>51.212361000000001</v>
      </c>
      <c r="AM31">
        <v>15.696092</v>
      </c>
      <c r="AN31">
        <v>0.67569000000000001</v>
      </c>
      <c r="AO31">
        <v>0</v>
      </c>
      <c r="AP31">
        <v>3.4365130000000002</v>
      </c>
      <c r="AQ31">
        <v>62.475785000000002</v>
      </c>
      <c r="AR31">
        <v>3.1732269999999998</v>
      </c>
      <c r="AS31">
        <v>4.8975770000000001</v>
      </c>
      <c r="AT31">
        <v>14.368434000000001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76.070688000000004</v>
      </c>
      <c r="BA31">
        <f t="shared" si="1"/>
        <v>2913.6373530000001</v>
      </c>
      <c r="BD31">
        <v>5.1100000000000003</v>
      </c>
      <c r="BE31">
        <v>1.84</v>
      </c>
      <c r="BF31">
        <v>2.12</v>
      </c>
      <c r="BG31">
        <v>1.71</v>
      </c>
      <c r="BH31">
        <v>5.8</v>
      </c>
      <c r="BI31">
        <v>0.8</v>
      </c>
      <c r="BJ31">
        <v>0.45</v>
      </c>
      <c r="BK31">
        <v>1.76</v>
      </c>
      <c r="BL31">
        <v>0.93</v>
      </c>
      <c r="BM31">
        <v>0</v>
      </c>
      <c r="BN31">
        <v>2.2400000000000002</v>
      </c>
      <c r="BO31">
        <v>3.61</v>
      </c>
      <c r="BP31">
        <v>0.25</v>
      </c>
      <c r="BQ31">
        <v>1.92</v>
      </c>
      <c r="BR31">
        <v>1.04</v>
      </c>
      <c r="BS31">
        <v>1.57</v>
      </c>
      <c r="BT31">
        <v>2.8449550000000001</v>
      </c>
      <c r="BU31">
        <v>1.2858000000000001</v>
      </c>
      <c r="BV31">
        <v>2.3363649999999998</v>
      </c>
      <c r="BW31">
        <v>1.8612580000000001</v>
      </c>
      <c r="BX31">
        <v>1.877278</v>
      </c>
      <c r="BY31">
        <v>2.5716000000000001</v>
      </c>
      <c r="BZ31">
        <v>1.2720860000000001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3.2916479999999999</v>
      </c>
      <c r="CK31">
        <v>1.791947</v>
      </c>
      <c r="CL31">
        <v>1.8566180000000001</v>
      </c>
      <c r="CM31">
        <v>3.3648699999999998</v>
      </c>
      <c r="CN31">
        <v>1.697257</v>
      </c>
      <c r="CO31">
        <v>4.11456</v>
      </c>
      <c r="CP31">
        <v>4.0800689999999999</v>
      </c>
      <c r="CQ31">
        <v>3.3945120000000002</v>
      </c>
      <c r="CR31">
        <v>0.80089500000000002</v>
      </c>
      <c r="CS31">
        <v>2.6767300000000001</v>
      </c>
      <c r="CT31">
        <v>0.99163400000000002</v>
      </c>
      <c r="CU31">
        <v>1.4245030000000001</v>
      </c>
      <c r="CV31">
        <v>0.92552500000000004</v>
      </c>
      <c r="CW31">
        <v>0.46057799999999999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76.070688000000004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656.51522199999999</v>
      </c>
      <c r="L32">
        <v>625.54310699999996</v>
      </c>
      <c r="M32">
        <v>87.91516</v>
      </c>
      <c r="N32">
        <v>114.16360299999999</v>
      </c>
      <c r="O32">
        <v>119.56120300000001</v>
      </c>
      <c r="P32">
        <v>128.788568</v>
      </c>
      <c r="Q32">
        <v>20.659127000000002</v>
      </c>
      <c r="R32">
        <v>39.983046000000002</v>
      </c>
      <c r="S32">
        <v>24.951222999999999</v>
      </c>
      <c r="T32">
        <v>0</v>
      </c>
      <c r="U32">
        <v>334.35294800000003</v>
      </c>
      <c r="V32">
        <v>19.761196000000002</v>
      </c>
      <c r="W32">
        <v>44.454959000000002</v>
      </c>
      <c r="X32">
        <v>94.219554000000002</v>
      </c>
      <c r="Y32">
        <v>0</v>
      </c>
      <c r="Z32">
        <v>12.558392</v>
      </c>
      <c r="AA32">
        <v>26.921384</v>
      </c>
      <c r="AB32">
        <v>39.416541000000002</v>
      </c>
      <c r="AC32">
        <v>28.850944999999999</v>
      </c>
      <c r="AD32">
        <v>36.148347000000001</v>
      </c>
      <c r="AE32">
        <v>49.063369999999999</v>
      </c>
      <c r="AF32">
        <v>29.494917000000001</v>
      </c>
      <c r="AG32">
        <v>43.042451</v>
      </c>
      <c r="AH32">
        <v>131.04891799999999</v>
      </c>
      <c r="AI32">
        <v>16.428540999999999</v>
      </c>
      <c r="AJ32">
        <v>0</v>
      </c>
      <c r="AK32">
        <v>25.198029999999999</v>
      </c>
      <c r="AL32">
        <v>12.246434000000001</v>
      </c>
      <c r="AM32">
        <v>10.437637</v>
      </c>
      <c r="AN32">
        <v>0.67569000000000001</v>
      </c>
      <c r="AO32">
        <v>0</v>
      </c>
      <c r="AP32">
        <v>3.4365130000000002</v>
      </c>
      <c r="AQ32">
        <v>62.475785000000002</v>
      </c>
      <c r="AR32">
        <v>10.577424000000001</v>
      </c>
      <c r="AS32">
        <v>4.8975770000000001</v>
      </c>
      <c r="AT32">
        <v>14.368434000000001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76.363100000000017</v>
      </c>
      <c r="BA32">
        <f t="shared" si="1"/>
        <v>2944.5193460000005</v>
      </c>
      <c r="BD32">
        <v>5.1100000000000003</v>
      </c>
      <c r="BE32">
        <v>1.84</v>
      </c>
      <c r="BF32">
        <v>2.12</v>
      </c>
      <c r="BG32">
        <v>1.71</v>
      </c>
      <c r="BH32">
        <v>5.8</v>
      </c>
      <c r="BI32">
        <v>0.8</v>
      </c>
      <c r="BJ32">
        <v>0.45</v>
      </c>
      <c r="BK32">
        <v>1.76</v>
      </c>
      <c r="BL32">
        <v>0.93</v>
      </c>
      <c r="BM32">
        <v>0</v>
      </c>
      <c r="BN32">
        <v>2.2400000000000002</v>
      </c>
      <c r="BO32">
        <v>3.61</v>
      </c>
      <c r="BP32">
        <v>0.25</v>
      </c>
      <c r="BQ32">
        <v>1.92</v>
      </c>
      <c r="BR32">
        <v>1.04</v>
      </c>
      <c r="BS32">
        <v>1.57</v>
      </c>
      <c r="BT32">
        <v>2.8449550000000001</v>
      </c>
      <c r="BU32">
        <v>1.2858000000000001</v>
      </c>
      <c r="BV32">
        <v>2.3363649999999998</v>
      </c>
      <c r="BW32">
        <v>1.8612580000000001</v>
      </c>
      <c r="BX32">
        <v>1.877278</v>
      </c>
      <c r="BY32">
        <v>2.5716000000000001</v>
      </c>
      <c r="BZ32">
        <v>1.2720860000000001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3.2916479999999999</v>
      </c>
      <c r="CK32">
        <v>1.791947</v>
      </c>
      <c r="CL32">
        <v>1.8566180000000001</v>
      </c>
      <c r="CM32">
        <v>3.3648699999999998</v>
      </c>
      <c r="CN32">
        <v>1.697257</v>
      </c>
      <c r="CO32">
        <v>4.11456</v>
      </c>
      <c r="CP32">
        <v>4.0800689999999999</v>
      </c>
      <c r="CQ32">
        <v>3.3945120000000002</v>
      </c>
      <c r="CR32">
        <v>0.80089500000000002</v>
      </c>
      <c r="CS32">
        <v>2.6767300000000001</v>
      </c>
      <c r="CT32">
        <v>0.99163400000000002</v>
      </c>
      <c r="CU32">
        <v>1.593512</v>
      </c>
      <c r="CV32">
        <v>1.0489280000000001</v>
      </c>
      <c r="CW32">
        <v>0.46057799999999999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76.363100000000017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656.51522199999999</v>
      </c>
      <c r="L33">
        <v>625.54310699999996</v>
      </c>
      <c r="M33">
        <v>87.91516</v>
      </c>
      <c r="N33">
        <v>114.16360299999999</v>
      </c>
      <c r="O33">
        <v>119.56120300000001</v>
      </c>
      <c r="P33">
        <v>128.788568</v>
      </c>
      <c r="Q33">
        <v>20.659127000000002</v>
      </c>
      <c r="R33">
        <v>39.983046000000002</v>
      </c>
      <c r="S33">
        <v>24.951222999999999</v>
      </c>
      <c r="T33">
        <v>0</v>
      </c>
      <c r="U33">
        <v>334.35294800000003</v>
      </c>
      <c r="V33">
        <v>19.761196000000002</v>
      </c>
      <c r="W33">
        <v>44.454959000000002</v>
      </c>
      <c r="X33">
        <v>94.219554000000002</v>
      </c>
      <c r="Y33">
        <v>0</v>
      </c>
      <c r="Z33">
        <v>12.558392</v>
      </c>
      <c r="AA33">
        <v>26.921384</v>
      </c>
      <c r="AB33">
        <v>39.416541000000002</v>
      </c>
      <c r="AC33">
        <v>28.850944999999999</v>
      </c>
      <c r="AD33">
        <v>36.148347000000001</v>
      </c>
      <c r="AE33">
        <v>49.063369999999999</v>
      </c>
      <c r="AF33">
        <v>29.494917000000001</v>
      </c>
      <c r="AG33">
        <v>43.042451</v>
      </c>
      <c r="AH33">
        <v>138.72463999999999</v>
      </c>
      <c r="AI33">
        <v>16.428540999999999</v>
      </c>
      <c r="AJ33">
        <v>0</v>
      </c>
      <c r="AK33">
        <v>25.198029999999999</v>
      </c>
      <c r="AL33">
        <v>2.6719490000000001</v>
      </c>
      <c r="AM33">
        <v>5.2320310000000001</v>
      </c>
      <c r="AN33">
        <v>0.67569000000000001</v>
      </c>
      <c r="AO33">
        <v>0</v>
      </c>
      <c r="AP33">
        <v>3.4365130000000002</v>
      </c>
      <c r="AQ33">
        <v>62.475785000000002</v>
      </c>
      <c r="AR33">
        <v>29.616786999999999</v>
      </c>
      <c r="AS33">
        <v>5.7997629999999996</v>
      </c>
      <c r="AT33">
        <v>14.368434000000001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75.960327000000007</v>
      </c>
      <c r="BA33">
        <f t="shared" si="1"/>
        <v>2956.9537529999998</v>
      </c>
      <c r="BD33">
        <v>5.1100000000000003</v>
      </c>
      <c r="BE33">
        <v>1.84</v>
      </c>
      <c r="BF33">
        <v>2.12</v>
      </c>
      <c r="BG33">
        <v>1.71</v>
      </c>
      <c r="BH33">
        <v>5.8</v>
      </c>
      <c r="BI33">
        <v>0.8</v>
      </c>
      <c r="BJ33">
        <v>0.4</v>
      </c>
      <c r="BK33">
        <v>1.76</v>
      </c>
      <c r="BL33">
        <v>0.93</v>
      </c>
      <c r="BM33">
        <v>0</v>
      </c>
      <c r="BN33">
        <v>2.2400000000000002</v>
      </c>
      <c r="BO33">
        <v>3.61</v>
      </c>
      <c r="BP33">
        <v>0.25</v>
      </c>
      <c r="BQ33">
        <v>1.92</v>
      </c>
      <c r="BR33">
        <v>1.04</v>
      </c>
      <c r="BS33">
        <v>1.57</v>
      </c>
      <c r="BT33">
        <v>2.8449550000000001</v>
      </c>
      <c r="BU33">
        <v>1.2858000000000001</v>
      </c>
      <c r="BV33">
        <v>2.3363649999999998</v>
      </c>
      <c r="BW33">
        <v>1.8612580000000001</v>
      </c>
      <c r="BX33">
        <v>1.877278</v>
      </c>
      <c r="BY33">
        <v>2.5716000000000001</v>
      </c>
      <c r="BZ33">
        <v>1.2720860000000001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3.2916479999999999</v>
      </c>
      <c r="CK33">
        <v>1.791947</v>
      </c>
      <c r="CL33">
        <v>1.8566180000000001</v>
      </c>
      <c r="CM33">
        <v>3.3648699999999998</v>
      </c>
      <c r="CN33">
        <v>1.697257</v>
      </c>
      <c r="CO33">
        <v>4.11456</v>
      </c>
      <c r="CP33">
        <v>4.0800689999999999</v>
      </c>
      <c r="CQ33">
        <v>3.3945120000000002</v>
      </c>
      <c r="CR33">
        <v>0.80089500000000002</v>
      </c>
      <c r="CS33">
        <v>2.6767300000000001</v>
      </c>
      <c r="CT33">
        <v>0.99163400000000002</v>
      </c>
      <c r="CU33">
        <v>1.1951339999999999</v>
      </c>
      <c r="CV33">
        <v>1.094533</v>
      </c>
      <c r="CW33">
        <v>0.46057799999999999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75.960327000000007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656.51522199999999</v>
      </c>
      <c r="L34">
        <v>625.54310699999996</v>
      </c>
      <c r="M34">
        <v>87.91516</v>
      </c>
      <c r="N34">
        <v>114.16360299999999</v>
      </c>
      <c r="O34">
        <v>119.56120300000001</v>
      </c>
      <c r="P34">
        <v>128.788568</v>
      </c>
      <c r="Q34">
        <v>20.659127000000002</v>
      </c>
      <c r="R34">
        <v>39.983046000000002</v>
      </c>
      <c r="S34">
        <v>24.951222999999999</v>
      </c>
      <c r="T34">
        <v>0</v>
      </c>
      <c r="U34">
        <v>334.35294800000003</v>
      </c>
      <c r="V34">
        <v>19.761196000000002</v>
      </c>
      <c r="W34">
        <v>44.454959000000002</v>
      </c>
      <c r="X34">
        <v>94.219554000000002</v>
      </c>
      <c r="Y34">
        <v>0</v>
      </c>
      <c r="Z34">
        <v>12.558392</v>
      </c>
      <c r="AA34">
        <v>26.921384</v>
      </c>
      <c r="AB34">
        <v>39.416541000000002</v>
      </c>
      <c r="AC34">
        <v>28.850944999999999</v>
      </c>
      <c r="AD34">
        <v>27.111260000000001</v>
      </c>
      <c r="AE34">
        <v>49.063369999999999</v>
      </c>
      <c r="AF34">
        <v>17.521733000000001</v>
      </c>
      <c r="AG34">
        <v>43.042451</v>
      </c>
      <c r="AH34">
        <v>112.608463</v>
      </c>
      <c r="AI34">
        <v>5.0549359999999997</v>
      </c>
      <c r="AJ34">
        <v>0</v>
      </c>
      <c r="AK34">
        <v>25.198029999999999</v>
      </c>
      <c r="AL34">
        <v>2.6719490000000001</v>
      </c>
      <c r="AM34">
        <v>0</v>
      </c>
      <c r="AN34">
        <v>0.67569000000000001</v>
      </c>
      <c r="AO34">
        <v>0</v>
      </c>
      <c r="AP34">
        <v>3.4365130000000002</v>
      </c>
      <c r="AQ34">
        <v>62.475785000000002</v>
      </c>
      <c r="AR34">
        <v>29.616786999999999</v>
      </c>
      <c r="AS34">
        <v>5.7997629999999996</v>
      </c>
      <c r="AT34">
        <v>14.368434000000001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74.301856000000015</v>
      </c>
      <c r="BA34">
        <f t="shared" si="1"/>
        <v>2891.5631980000003</v>
      </c>
      <c r="BD34">
        <v>5.1100000000000003</v>
      </c>
      <c r="BE34">
        <v>1.84</v>
      </c>
      <c r="BF34">
        <v>2.12</v>
      </c>
      <c r="BG34">
        <v>1.71</v>
      </c>
      <c r="BH34">
        <v>5.8</v>
      </c>
      <c r="BI34">
        <v>0.8</v>
      </c>
      <c r="BJ34">
        <v>0.4</v>
      </c>
      <c r="BK34">
        <v>1.76</v>
      </c>
      <c r="BL34">
        <v>0.93</v>
      </c>
      <c r="BM34">
        <v>0</v>
      </c>
      <c r="BN34">
        <v>2.2400000000000002</v>
      </c>
      <c r="BO34">
        <v>3.61</v>
      </c>
      <c r="BP34">
        <v>0.25</v>
      </c>
      <c r="BQ34">
        <v>1.92</v>
      </c>
      <c r="BR34">
        <v>1.04</v>
      </c>
      <c r="BS34">
        <v>1.57</v>
      </c>
      <c r="BT34">
        <v>2.8449550000000001</v>
      </c>
      <c r="BU34">
        <v>1.2858000000000001</v>
      </c>
      <c r="BV34">
        <v>2.3363649999999998</v>
      </c>
      <c r="BW34">
        <v>1.8612580000000001</v>
      </c>
      <c r="BX34">
        <v>1.877278</v>
      </c>
      <c r="BY34">
        <v>2.5716000000000001</v>
      </c>
      <c r="BZ34">
        <v>1.2720860000000001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3.2916479999999999</v>
      </c>
      <c r="CK34">
        <v>1.791947</v>
      </c>
      <c r="CL34">
        <v>1.8566180000000001</v>
      </c>
      <c r="CM34">
        <v>3.3648699999999998</v>
      </c>
      <c r="CN34">
        <v>1.697257</v>
      </c>
      <c r="CO34">
        <v>4.11456</v>
      </c>
      <c r="CP34">
        <v>4.0800689999999999</v>
      </c>
      <c r="CQ34">
        <v>3.3945120000000002</v>
      </c>
      <c r="CR34">
        <v>0.80089500000000002</v>
      </c>
      <c r="CS34">
        <v>2.6767300000000001</v>
      </c>
      <c r="CT34">
        <v>1.3221999999999999E-2</v>
      </c>
      <c r="CU34">
        <v>0.70822799999999997</v>
      </c>
      <c r="CV34">
        <v>0.90137999999999996</v>
      </c>
      <c r="CW34">
        <v>0.46057799999999999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74.301856000000015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656.51522199999999</v>
      </c>
      <c r="L35">
        <v>625.54310699999996</v>
      </c>
      <c r="M35">
        <v>87.91516</v>
      </c>
      <c r="N35">
        <v>114.16360299999999</v>
      </c>
      <c r="O35">
        <v>119.56120300000001</v>
      </c>
      <c r="P35">
        <v>128.788568</v>
      </c>
      <c r="Q35">
        <v>20.659127000000002</v>
      </c>
      <c r="R35">
        <v>39.983046000000002</v>
      </c>
      <c r="S35">
        <v>24.951222999999999</v>
      </c>
      <c r="T35">
        <v>0</v>
      </c>
      <c r="U35">
        <v>334.35294800000003</v>
      </c>
      <c r="V35">
        <v>19.761196000000002</v>
      </c>
      <c r="W35">
        <v>44.454959000000002</v>
      </c>
      <c r="X35">
        <v>94.219554000000002</v>
      </c>
      <c r="Y35">
        <v>0</v>
      </c>
      <c r="Z35">
        <v>6.7450239999999999</v>
      </c>
      <c r="AA35">
        <v>26.921384</v>
      </c>
      <c r="AB35">
        <v>39.416541000000002</v>
      </c>
      <c r="AC35">
        <v>28.850944999999999</v>
      </c>
      <c r="AD35">
        <v>18.074172999999998</v>
      </c>
      <c r="AE35">
        <v>49.063369999999999</v>
      </c>
      <c r="AF35">
        <v>17.521733000000001</v>
      </c>
      <c r="AG35">
        <v>43.042451</v>
      </c>
      <c r="AH35">
        <v>112.608463</v>
      </c>
      <c r="AI35">
        <v>3.159335</v>
      </c>
      <c r="AJ35">
        <v>0</v>
      </c>
      <c r="AK35">
        <v>25.198029999999999</v>
      </c>
      <c r="AL35">
        <v>2.6719490000000001</v>
      </c>
      <c r="AM35">
        <v>0</v>
      </c>
      <c r="AN35">
        <v>0.67569000000000001</v>
      </c>
      <c r="AO35">
        <v>0</v>
      </c>
      <c r="AP35">
        <v>2.9455830000000001</v>
      </c>
      <c r="AQ35">
        <v>62.475785000000002</v>
      </c>
      <c r="AR35">
        <v>29.616786999999999</v>
      </c>
      <c r="AS35">
        <v>5.7997629999999996</v>
      </c>
      <c r="AT35">
        <v>14.368434000000001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73.902328000000011</v>
      </c>
      <c r="BA35">
        <f t="shared" si="1"/>
        <v>2873.926684</v>
      </c>
      <c r="BD35">
        <v>5.1100000000000003</v>
      </c>
      <c r="BE35">
        <v>1.84</v>
      </c>
      <c r="BF35">
        <v>2.12</v>
      </c>
      <c r="BG35">
        <v>1.71</v>
      </c>
      <c r="BH35">
        <v>5.8</v>
      </c>
      <c r="BI35">
        <v>0.8</v>
      </c>
      <c r="BJ35">
        <v>0.4</v>
      </c>
      <c r="BK35">
        <v>1.76</v>
      </c>
      <c r="BL35">
        <v>0.93</v>
      </c>
      <c r="BM35">
        <v>0</v>
      </c>
      <c r="BN35">
        <v>2.2400000000000002</v>
      </c>
      <c r="BO35">
        <v>3.61</v>
      </c>
      <c r="BP35">
        <v>0.25</v>
      </c>
      <c r="BQ35">
        <v>1.92</v>
      </c>
      <c r="BR35">
        <v>1.04</v>
      </c>
      <c r="BS35">
        <v>1.57</v>
      </c>
      <c r="BT35">
        <v>2.8449550000000001</v>
      </c>
      <c r="BU35">
        <v>1.2858000000000001</v>
      </c>
      <c r="BV35">
        <v>2.3363649999999998</v>
      </c>
      <c r="BW35">
        <v>1.8612580000000001</v>
      </c>
      <c r="BX35">
        <v>1.877278</v>
      </c>
      <c r="BY35">
        <v>2.5716000000000001</v>
      </c>
      <c r="BZ35">
        <v>1.2720860000000001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3.2916479999999999</v>
      </c>
      <c r="CK35">
        <v>1.791947</v>
      </c>
      <c r="CL35">
        <v>1.8566180000000001</v>
      </c>
      <c r="CM35">
        <v>3.3648699999999998</v>
      </c>
      <c r="CN35">
        <v>1.697257</v>
      </c>
      <c r="CO35">
        <v>4.11456</v>
      </c>
      <c r="CP35">
        <v>4.0800689999999999</v>
      </c>
      <c r="CQ35">
        <v>3.3945120000000002</v>
      </c>
      <c r="CR35">
        <v>0.80089500000000002</v>
      </c>
      <c r="CS35">
        <v>2.6767300000000001</v>
      </c>
      <c r="CT35">
        <v>0</v>
      </c>
      <c r="CU35">
        <v>0.32192199999999999</v>
      </c>
      <c r="CV35">
        <v>0.90137999999999996</v>
      </c>
      <c r="CW35">
        <v>0.46057799999999999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73.902328000000011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656.51522199999999</v>
      </c>
      <c r="L36">
        <v>625.54310699999996</v>
      </c>
      <c r="M36">
        <v>87.91516</v>
      </c>
      <c r="N36">
        <v>114.16360299999999</v>
      </c>
      <c r="O36">
        <v>119.56120300000001</v>
      </c>
      <c r="P36">
        <v>128.788568</v>
      </c>
      <c r="Q36">
        <v>20.659127000000002</v>
      </c>
      <c r="R36">
        <v>39.983046000000002</v>
      </c>
      <c r="S36">
        <v>24.951222999999999</v>
      </c>
      <c r="T36">
        <v>0</v>
      </c>
      <c r="U36">
        <v>334.35294800000003</v>
      </c>
      <c r="V36">
        <v>19.761196000000002</v>
      </c>
      <c r="W36">
        <v>44.454959000000002</v>
      </c>
      <c r="X36">
        <v>94.219554000000002</v>
      </c>
      <c r="Y36">
        <v>0</v>
      </c>
      <c r="Z36">
        <v>6.2791959999999998</v>
      </c>
      <c r="AA36">
        <v>26.921384</v>
      </c>
      <c r="AB36">
        <v>39.416541000000002</v>
      </c>
      <c r="AC36">
        <v>28.850944999999999</v>
      </c>
      <c r="AD36">
        <v>8.5131979999999992</v>
      </c>
      <c r="AE36">
        <v>49.063369999999999</v>
      </c>
      <c r="AF36">
        <v>17.521733000000001</v>
      </c>
      <c r="AG36">
        <v>43.042451</v>
      </c>
      <c r="AH36">
        <v>84.245733000000001</v>
      </c>
      <c r="AI36">
        <v>3.159335</v>
      </c>
      <c r="AJ36">
        <v>0</v>
      </c>
      <c r="AK36">
        <v>25.198029999999999</v>
      </c>
      <c r="AL36">
        <v>2.6719490000000001</v>
      </c>
      <c r="AM36">
        <v>0</v>
      </c>
      <c r="AN36">
        <v>0.67569000000000001</v>
      </c>
      <c r="AO36">
        <v>0</v>
      </c>
      <c r="AP36">
        <v>2.9455830000000001</v>
      </c>
      <c r="AQ36">
        <v>62.475785000000002</v>
      </c>
      <c r="AR36">
        <v>3.1732269999999998</v>
      </c>
      <c r="AS36">
        <v>5.7997629999999996</v>
      </c>
      <c r="AT36">
        <v>14.368434000000001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73.352379000000013</v>
      </c>
      <c r="BA36">
        <f t="shared" si="1"/>
        <v>2808.5436420000005</v>
      </c>
      <c r="BD36">
        <v>5.1100000000000003</v>
      </c>
      <c r="BE36">
        <v>1.84</v>
      </c>
      <c r="BF36">
        <v>2.12</v>
      </c>
      <c r="BG36">
        <v>1.71</v>
      </c>
      <c r="BH36">
        <v>5.8</v>
      </c>
      <c r="BI36">
        <v>0.8</v>
      </c>
      <c r="BJ36">
        <v>0.4</v>
      </c>
      <c r="BK36">
        <v>1.76</v>
      </c>
      <c r="BL36">
        <v>0.93</v>
      </c>
      <c r="BM36">
        <v>0</v>
      </c>
      <c r="BN36">
        <v>2.2400000000000002</v>
      </c>
      <c r="BO36">
        <v>3.61</v>
      </c>
      <c r="BP36">
        <v>0.25</v>
      </c>
      <c r="BQ36">
        <v>1.92</v>
      </c>
      <c r="BR36">
        <v>1.04</v>
      </c>
      <c r="BS36">
        <v>1.57</v>
      </c>
      <c r="BT36">
        <v>2.8449550000000001</v>
      </c>
      <c r="BU36">
        <v>1.2858000000000001</v>
      </c>
      <c r="BV36">
        <v>2.3363649999999998</v>
      </c>
      <c r="BW36">
        <v>1.8612580000000001</v>
      </c>
      <c r="BX36">
        <v>1.877278</v>
      </c>
      <c r="BY36">
        <v>2.5716000000000001</v>
      </c>
      <c r="BZ36">
        <v>1.2720860000000001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3.2916479999999999</v>
      </c>
      <c r="CK36">
        <v>1.791947</v>
      </c>
      <c r="CL36">
        <v>1.8566180000000001</v>
      </c>
      <c r="CM36">
        <v>3.3648699999999998</v>
      </c>
      <c r="CN36">
        <v>1.697257</v>
      </c>
      <c r="CO36">
        <v>4.11456</v>
      </c>
      <c r="CP36">
        <v>4.0800689999999999</v>
      </c>
      <c r="CQ36">
        <v>3.3945120000000002</v>
      </c>
      <c r="CR36">
        <v>0.80089500000000002</v>
      </c>
      <c r="CS36">
        <v>2.6767300000000001</v>
      </c>
      <c r="CT36">
        <v>0</v>
      </c>
      <c r="CU36">
        <v>0</v>
      </c>
      <c r="CV36">
        <v>0.67335299999999998</v>
      </c>
      <c r="CW36">
        <v>0.46057799999999999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73.352379000000013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656.51522199999999</v>
      </c>
      <c r="L37">
        <v>625.54310699999996</v>
      </c>
      <c r="M37">
        <v>87.91516</v>
      </c>
      <c r="N37">
        <v>114.16360299999999</v>
      </c>
      <c r="O37">
        <v>119.56120300000001</v>
      </c>
      <c r="P37">
        <v>128.788568</v>
      </c>
      <c r="Q37">
        <v>20.659127000000002</v>
      </c>
      <c r="R37">
        <v>39.983046000000002</v>
      </c>
      <c r="S37">
        <v>24.951222999999999</v>
      </c>
      <c r="T37">
        <v>0</v>
      </c>
      <c r="U37">
        <v>334.35294800000003</v>
      </c>
      <c r="V37">
        <v>19.761196000000002</v>
      </c>
      <c r="W37">
        <v>44.454959000000002</v>
      </c>
      <c r="X37">
        <v>94.219554000000002</v>
      </c>
      <c r="Y37">
        <v>0</v>
      </c>
      <c r="Z37">
        <v>1.0539099999999999</v>
      </c>
      <c r="AA37">
        <v>17.030228000000001</v>
      </c>
      <c r="AB37">
        <v>25.267012999999999</v>
      </c>
      <c r="AC37">
        <v>28.850944999999999</v>
      </c>
      <c r="AD37">
        <v>0</v>
      </c>
      <c r="AE37">
        <v>32.596860999999997</v>
      </c>
      <c r="AF37">
        <v>17.521733000000001</v>
      </c>
      <c r="AG37">
        <v>43.042451</v>
      </c>
      <c r="AH37">
        <v>56.163822000000003</v>
      </c>
      <c r="AI37">
        <v>0</v>
      </c>
      <c r="AJ37">
        <v>0</v>
      </c>
      <c r="AK37">
        <v>25.198029999999999</v>
      </c>
      <c r="AL37">
        <v>2.6719490000000001</v>
      </c>
      <c r="AM37">
        <v>0</v>
      </c>
      <c r="AN37">
        <v>0.67569000000000001</v>
      </c>
      <c r="AO37">
        <v>0</v>
      </c>
      <c r="AP37">
        <v>2.9455830000000001</v>
      </c>
      <c r="AQ37">
        <v>62.475785000000002</v>
      </c>
      <c r="AR37">
        <v>3.1732269999999998</v>
      </c>
      <c r="AS37">
        <v>5.7997629999999996</v>
      </c>
      <c r="AT37">
        <v>14.368434000000001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73.129716000000002</v>
      </c>
      <c r="BA37">
        <f t="shared" si="1"/>
        <v>2722.8340560000006</v>
      </c>
      <c r="BD37">
        <v>5.1100000000000003</v>
      </c>
      <c r="BE37">
        <v>1.84</v>
      </c>
      <c r="BF37">
        <v>2.12</v>
      </c>
      <c r="BG37">
        <v>1.71</v>
      </c>
      <c r="BH37">
        <v>5.8</v>
      </c>
      <c r="BI37">
        <v>0.8</v>
      </c>
      <c r="BJ37">
        <v>0.4</v>
      </c>
      <c r="BK37">
        <v>1.76</v>
      </c>
      <c r="BL37">
        <v>0.93</v>
      </c>
      <c r="BM37">
        <v>0</v>
      </c>
      <c r="BN37">
        <v>2.2400000000000002</v>
      </c>
      <c r="BO37">
        <v>3.61</v>
      </c>
      <c r="BP37">
        <v>0.25</v>
      </c>
      <c r="BQ37">
        <v>1.92</v>
      </c>
      <c r="BR37">
        <v>1.04</v>
      </c>
      <c r="BS37">
        <v>1.57</v>
      </c>
      <c r="BT37">
        <v>2.8449550000000001</v>
      </c>
      <c r="BU37">
        <v>1.2858000000000001</v>
      </c>
      <c r="BV37">
        <v>2.3363649999999998</v>
      </c>
      <c r="BW37">
        <v>1.8612580000000001</v>
      </c>
      <c r="BX37">
        <v>1.877278</v>
      </c>
      <c r="BY37">
        <v>2.5716000000000001</v>
      </c>
      <c r="BZ37">
        <v>1.2720860000000001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3.2916479999999999</v>
      </c>
      <c r="CK37">
        <v>1.791947</v>
      </c>
      <c r="CL37">
        <v>1.8566180000000001</v>
      </c>
      <c r="CM37">
        <v>3.3648699999999998</v>
      </c>
      <c r="CN37">
        <v>1.697257</v>
      </c>
      <c r="CO37">
        <v>4.11456</v>
      </c>
      <c r="CP37">
        <v>4.0800689999999999</v>
      </c>
      <c r="CQ37">
        <v>3.3945120000000002</v>
      </c>
      <c r="CR37">
        <v>0.80089500000000002</v>
      </c>
      <c r="CS37">
        <v>2.6767300000000001</v>
      </c>
      <c r="CT37">
        <v>0</v>
      </c>
      <c r="CU37">
        <v>0</v>
      </c>
      <c r="CV37">
        <v>0.45068999999999998</v>
      </c>
      <c r="CW37">
        <v>0.46057799999999999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73.129716000000002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656.51522199999999</v>
      </c>
      <c r="L38">
        <v>625.54310699999996</v>
      </c>
      <c r="M38">
        <v>87.91516</v>
      </c>
      <c r="N38">
        <v>114.16360299999999</v>
      </c>
      <c r="O38">
        <v>119.56120300000001</v>
      </c>
      <c r="P38">
        <v>128.788568</v>
      </c>
      <c r="Q38">
        <v>20.659127000000002</v>
      </c>
      <c r="R38">
        <v>39.983046000000002</v>
      </c>
      <c r="S38">
        <v>24.951222999999999</v>
      </c>
      <c r="T38">
        <v>0</v>
      </c>
      <c r="U38">
        <v>334.35294800000003</v>
      </c>
      <c r="V38">
        <v>19.761196000000002</v>
      </c>
      <c r="W38">
        <v>44.454959000000002</v>
      </c>
      <c r="X38">
        <v>94.219554000000002</v>
      </c>
      <c r="Y38">
        <v>0</v>
      </c>
      <c r="Z38">
        <v>0</v>
      </c>
      <c r="AA38">
        <v>3.6331150000000001</v>
      </c>
      <c r="AB38">
        <v>11.968584999999999</v>
      </c>
      <c r="AC38">
        <v>19.233542</v>
      </c>
      <c r="AD38">
        <v>0</v>
      </c>
      <c r="AE38">
        <v>32.596860999999997</v>
      </c>
      <c r="AF38">
        <v>17.521733000000001</v>
      </c>
      <c r="AG38">
        <v>43.042451</v>
      </c>
      <c r="AH38">
        <v>37.442548000000002</v>
      </c>
      <c r="AI38">
        <v>0</v>
      </c>
      <c r="AJ38">
        <v>0</v>
      </c>
      <c r="AK38">
        <v>25.198029999999999</v>
      </c>
      <c r="AL38">
        <v>2.6719490000000001</v>
      </c>
      <c r="AM38">
        <v>0</v>
      </c>
      <c r="AN38">
        <v>0.67569000000000001</v>
      </c>
      <c r="AO38">
        <v>0</v>
      </c>
      <c r="AP38">
        <v>2.9455830000000001</v>
      </c>
      <c r="AQ38">
        <v>62.475785000000002</v>
      </c>
      <c r="AR38">
        <v>3.1732269999999998</v>
      </c>
      <c r="AS38">
        <v>5.7997629999999996</v>
      </c>
      <c r="AT38">
        <v>14.368434000000001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72.979486000000009</v>
      </c>
      <c r="BA38">
        <f t="shared" si="1"/>
        <v>2666.5956980000005</v>
      </c>
      <c r="BD38">
        <v>5.1100000000000003</v>
      </c>
      <c r="BE38">
        <v>1.84</v>
      </c>
      <c r="BF38">
        <v>2.12</v>
      </c>
      <c r="BG38">
        <v>1.71</v>
      </c>
      <c r="BH38">
        <v>5.8</v>
      </c>
      <c r="BI38">
        <v>0.8</v>
      </c>
      <c r="BJ38">
        <v>0.4</v>
      </c>
      <c r="BK38">
        <v>1.76</v>
      </c>
      <c r="BL38">
        <v>0.93</v>
      </c>
      <c r="BM38">
        <v>0</v>
      </c>
      <c r="BN38">
        <v>2.2400000000000002</v>
      </c>
      <c r="BO38">
        <v>3.61</v>
      </c>
      <c r="BP38">
        <v>0.25</v>
      </c>
      <c r="BQ38">
        <v>1.92</v>
      </c>
      <c r="BR38">
        <v>1.04</v>
      </c>
      <c r="BS38">
        <v>1.57</v>
      </c>
      <c r="BT38">
        <v>2.8449550000000001</v>
      </c>
      <c r="BU38">
        <v>1.2858000000000001</v>
      </c>
      <c r="BV38">
        <v>2.3363649999999998</v>
      </c>
      <c r="BW38">
        <v>1.8612580000000001</v>
      </c>
      <c r="BX38">
        <v>1.877278</v>
      </c>
      <c r="BY38">
        <v>2.5716000000000001</v>
      </c>
      <c r="BZ38">
        <v>1.2720860000000001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3.2916479999999999</v>
      </c>
      <c r="CK38">
        <v>1.791947</v>
      </c>
      <c r="CL38">
        <v>1.8566180000000001</v>
      </c>
      <c r="CM38">
        <v>3.3648699999999998</v>
      </c>
      <c r="CN38">
        <v>1.697257</v>
      </c>
      <c r="CO38">
        <v>4.11456</v>
      </c>
      <c r="CP38">
        <v>4.0800689999999999</v>
      </c>
      <c r="CQ38">
        <v>3.3945120000000002</v>
      </c>
      <c r="CR38">
        <v>0.80089500000000002</v>
      </c>
      <c r="CS38">
        <v>2.6767300000000001</v>
      </c>
      <c r="CT38">
        <v>0</v>
      </c>
      <c r="CU38">
        <v>0</v>
      </c>
      <c r="CV38">
        <v>0.30046</v>
      </c>
      <c r="CW38">
        <v>0.46057799999999999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72.979486000000009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656.51522199999999</v>
      </c>
      <c r="L39">
        <v>625.54310699999996</v>
      </c>
      <c r="M39">
        <v>87.91516</v>
      </c>
      <c r="N39">
        <v>114.16360299999999</v>
      </c>
      <c r="O39">
        <v>119.56120300000001</v>
      </c>
      <c r="P39">
        <v>128.788568</v>
      </c>
      <c r="Q39">
        <v>20.659127000000002</v>
      </c>
      <c r="R39">
        <v>39.983046000000002</v>
      </c>
      <c r="S39">
        <v>24.951222999999999</v>
      </c>
      <c r="T39">
        <v>0</v>
      </c>
      <c r="U39">
        <v>334.35294800000003</v>
      </c>
      <c r="V39">
        <v>19.761196000000002</v>
      </c>
      <c r="W39">
        <v>44.454959000000002</v>
      </c>
      <c r="X39">
        <v>94.219554000000002</v>
      </c>
      <c r="Y39">
        <v>0</v>
      </c>
      <c r="Z39">
        <v>0</v>
      </c>
      <c r="AA39">
        <v>0</v>
      </c>
      <c r="AB39">
        <v>3.989528</v>
      </c>
      <c r="AC39">
        <v>9.1016429999999993</v>
      </c>
      <c r="AD39">
        <v>0</v>
      </c>
      <c r="AE39">
        <v>16.298431000000001</v>
      </c>
      <c r="AF39">
        <v>8.760866</v>
      </c>
      <c r="AG39">
        <v>43.042451</v>
      </c>
      <c r="AH39">
        <v>18.721274000000001</v>
      </c>
      <c r="AI39">
        <v>0</v>
      </c>
      <c r="AJ39">
        <v>0</v>
      </c>
      <c r="AK39">
        <v>25.198029999999999</v>
      </c>
      <c r="AL39">
        <v>2.6719490000000001</v>
      </c>
      <c r="AM39">
        <v>0</v>
      </c>
      <c r="AN39">
        <v>0.67569000000000001</v>
      </c>
      <c r="AO39">
        <v>0</v>
      </c>
      <c r="AP39">
        <v>2.4546519999999998</v>
      </c>
      <c r="AQ39">
        <v>62.475785000000002</v>
      </c>
      <c r="AR39">
        <v>3.1732269999999998</v>
      </c>
      <c r="AS39">
        <v>5.7997629999999996</v>
      </c>
      <c r="AT39">
        <v>14.368434000000001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72.829256000000001</v>
      </c>
      <c r="BA39">
        <f t="shared" si="1"/>
        <v>2600.4298950000002</v>
      </c>
      <c r="BD39">
        <v>5.1100000000000003</v>
      </c>
      <c r="BE39">
        <v>1.84</v>
      </c>
      <c r="BF39">
        <v>2.12</v>
      </c>
      <c r="BG39">
        <v>1.71</v>
      </c>
      <c r="BH39">
        <v>5.8</v>
      </c>
      <c r="BI39">
        <v>0.8</v>
      </c>
      <c r="BJ39">
        <v>0.4</v>
      </c>
      <c r="BK39">
        <v>1.76</v>
      </c>
      <c r="BL39">
        <v>0.93</v>
      </c>
      <c r="BM39">
        <v>0</v>
      </c>
      <c r="BN39">
        <v>2.2400000000000002</v>
      </c>
      <c r="BO39">
        <v>3.61</v>
      </c>
      <c r="BP39">
        <v>0.25</v>
      </c>
      <c r="BQ39">
        <v>1.92</v>
      </c>
      <c r="BR39">
        <v>1.04</v>
      </c>
      <c r="BS39">
        <v>1.57</v>
      </c>
      <c r="BT39">
        <v>2.8449550000000001</v>
      </c>
      <c r="BU39">
        <v>1.2858000000000001</v>
      </c>
      <c r="BV39">
        <v>2.3363649999999998</v>
      </c>
      <c r="BW39">
        <v>1.8612580000000001</v>
      </c>
      <c r="BX39">
        <v>1.877278</v>
      </c>
      <c r="BY39">
        <v>2.5716000000000001</v>
      </c>
      <c r="BZ39">
        <v>1.2720860000000001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3.2916479999999999</v>
      </c>
      <c r="CK39">
        <v>1.791947</v>
      </c>
      <c r="CL39">
        <v>1.8566180000000001</v>
      </c>
      <c r="CM39">
        <v>3.3648699999999998</v>
      </c>
      <c r="CN39">
        <v>1.697257</v>
      </c>
      <c r="CO39">
        <v>4.11456</v>
      </c>
      <c r="CP39">
        <v>4.0800689999999999</v>
      </c>
      <c r="CQ39">
        <v>3.3945120000000002</v>
      </c>
      <c r="CR39">
        <v>0.80089500000000002</v>
      </c>
      <c r="CS39">
        <v>2.6767300000000001</v>
      </c>
      <c r="CT39">
        <v>0</v>
      </c>
      <c r="CU39">
        <v>0</v>
      </c>
      <c r="CV39">
        <v>0.15023</v>
      </c>
      <c r="CW39">
        <v>0.46057799999999999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72.829256000000001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656.51522199999999</v>
      </c>
      <c r="L40">
        <v>625.54310699999996</v>
      </c>
      <c r="M40">
        <v>87.91516</v>
      </c>
      <c r="N40">
        <v>114.16360299999999</v>
      </c>
      <c r="O40">
        <v>119.56120300000001</v>
      </c>
      <c r="P40">
        <v>128.788568</v>
      </c>
      <c r="Q40">
        <v>20.659127000000002</v>
      </c>
      <c r="R40">
        <v>39.983046000000002</v>
      </c>
      <c r="S40">
        <v>24.951222999999999</v>
      </c>
      <c r="T40">
        <v>0</v>
      </c>
      <c r="U40">
        <v>334.35294800000003</v>
      </c>
      <c r="V40">
        <v>19.761196000000002</v>
      </c>
      <c r="W40">
        <v>44.454959000000002</v>
      </c>
      <c r="X40">
        <v>94.219554000000002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16.298431000000001</v>
      </c>
      <c r="AF40">
        <v>8.760866</v>
      </c>
      <c r="AG40">
        <v>43.042451</v>
      </c>
      <c r="AH40">
        <v>18.721274000000001</v>
      </c>
      <c r="AI40">
        <v>0</v>
      </c>
      <c r="AJ40">
        <v>0</v>
      </c>
      <c r="AK40">
        <v>25.198029999999999</v>
      </c>
      <c r="AL40">
        <v>2.6719490000000001</v>
      </c>
      <c r="AM40">
        <v>0</v>
      </c>
      <c r="AN40">
        <v>0.67569000000000001</v>
      </c>
      <c r="AO40">
        <v>0</v>
      </c>
      <c r="AP40">
        <v>2.4546519999999998</v>
      </c>
      <c r="AQ40">
        <v>62.475785000000002</v>
      </c>
      <c r="AR40">
        <v>3.1732269999999998</v>
      </c>
      <c r="AS40">
        <v>5.7997629999999996</v>
      </c>
      <c r="AT40">
        <v>14.368434000000001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72.829256000000001</v>
      </c>
      <c r="BA40">
        <f t="shared" si="1"/>
        <v>2587.3387240000002</v>
      </c>
      <c r="BD40">
        <v>5.1100000000000003</v>
      </c>
      <c r="BE40">
        <v>1.84</v>
      </c>
      <c r="BF40">
        <v>2.12</v>
      </c>
      <c r="BG40">
        <v>1.71</v>
      </c>
      <c r="BH40">
        <v>5.8</v>
      </c>
      <c r="BI40">
        <v>0.8</v>
      </c>
      <c r="BJ40">
        <v>0.4</v>
      </c>
      <c r="BK40">
        <v>1.76</v>
      </c>
      <c r="BL40">
        <v>0.93</v>
      </c>
      <c r="BM40">
        <v>0</v>
      </c>
      <c r="BN40">
        <v>2.2400000000000002</v>
      </c>
      <c r="BO40">
        <v>3.61</v>
      </c>
      <c r="BP40">
        <v>0.25</v>
      </c>
      <c r="BQ40">
        <v>1.92</v>
      </c>
      <c r="BR40">
        <v>1.04</v>
      </c>
      <c r="BS40">
        <v>1.57</v>
      </c>
      <c r="BT40">
        <v>2.8449550000000001</v>
      </c>
      <c r="BU40">
        <v>1.2858000000000001</v>
      </c>
      <c r="BV40">
        <v>2.3363649999999998</v>
      </c>
      <c r="BW40">
        <v>1.8612580000000001</v>
      </c>
      <c r="BX40">
        <v>1.877278</v>
      </c>
      <c r="BY40">
        <v>2.5716000000000001</v>
      </c>
      <c r="BZ40">
        <v>1.2720860000000001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3.2916479999999999</v>
      </c>
      <c r="CK40">
        <v>1.791947</v>
      </c>
      <c r="CL40">
        <v>1.8566180000000001</v>
      </c>
      <c r="CM40">
        <v>3.3648699999999998</v>
      </c>
      <c r="CN40">
        <v>1.697257</v>
      </c>
      <c r="CO40">
        <v>4.11456</v>
      </c>
      <c r="CP40">
        <v>4.0800689999999999</v>
      </c>
      <c r="CQ40">
        <v>3.3945120000000002</v>
      </c>
      <c r="CR40">
        <v>0.80089500000000002</v>
      </c>
      <c r="CS40">
        <v>2.6767300000000001</v>
      </c>
      <c r="CT40">
        <v>0</v>
      </c>
      <c r="CU40">
        <v>0</v>
      </c>
      <c r="CV40">
        <v>0.15023</v>
      </c>
      <c r="CW40">
        <v>0.46057799999999999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72.829256000000001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656.51522199999999</v>
      </c>
      <c r="L41">
        <v>625.54310699999996</v>
      </c>
      <c r="M41">
        <v>87.91516</v>
      </c>
      <c r="N41">
        <v>114.16360299999999</v>
      </c>
      <c r="O41">
        <v>119.56120300000001</v>
      </c>
      <c r="P41">
        <v>128.788568</v>
      </c>
      <c r="Q41">
        <v>20.659127000000002</v>
      </c>
      <c r="R41">
        <v>39.983046000000002</v>
      </c>
      <c r="S41">
        <v>24.951222999999999</v>
      </c>
      <c r="T41">
        <v>0</v>
      </c>
      <c r="U41">
        <v>334.35294800000003</v>
      </c>
      <c r="V41">
        <v>19.761196000000002</v>
      </c>
      <c r="W41">
        <v>44.454959000000002</v>
      </c>
      <c r="X41">
        <v>94.219554000000002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15.789104999999999</v>
      </c>
      <c r="AF41">
        <v>8.760866</v>
      </c>
      <c r="AG41">
        <v>43.042451</v>
      </c>
      <c r="AH41">
        <v>7.4885099999999998</v>
      </c>
      <c r="AI41">
        <v>0</v>
      </c>
      <c r="AJ41">
        <v>0</v>
      </c>
      <c r="AK41">
        <v>25.198029999999999</v>
      </c>
      <c r="AL41">
        <v>2.6719490000000001</v>
      </c>
      <c r="AM41">
        <v>0</v>
      </c>
      <c r="AN41">
        <v>0.67569000000000001</v>
      </c>
      <c r="AO41">
        <v>0</v>
      </c>
      <c r="AP41">
        <v>0.49092999999999998</v>
      </c>
      <c r="AQ41">
        <v>62.475785000000002</v>
      </c>
      <c r="AR41">
        <v>3.1732269999999998</v>
      </c>
      <c r="AS41">
        <v>7.7330170000000003</v>
      </c>
      <c r="AT41">
        <v>14.368434000000001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72.738045000000014</v>
      </c>
      <c r="BA41">
        <f t="shared" si="1"/>
        <v>2575.4749550000001</v>
      </c>
      <c r="BD41">
        <v>5.1100000000000003</v>
      </c>
      <c r="BE41">
        <v>1.84</v>
      </c>
      <c r="BF41">
        <v>2.12</v>
      </c>
      <c r="BG41">
        <v>1.71</v>
      </c>
      <c r="BH41">
        <v>5.8</v>
      </c>
      <c r="BI41">
        <v>0.8</v>
      </c>
      <c r="BJ41">
        <v>0.4</v>
      </c>
      <c r="BK41">
        <v>1.76</v>
      </c>
      <c r="BL41">
        <v>0.93</v>
      </c>
      <c r="BM41">
        <v>0</v>
      </c>
      <c r="BN41">
        <v>2.2400000000000002</v>
      </c>
      <c r="BO41">
        <v>3.61</v>
      </c>
      <c r="BP41">
        <v>0.25</v>
      </c>
      <c r="BQ41">
        <v>1.92</v>
      </c>
      <c r="BR41">
        <v>1.04</v>
      </c>
      <c r="BS41">
        <v>1.57</v>
      </c>
      <c r="BT41">
        <v>2.8449550000000001</v>
      </c>
      <c r="BU41">
        <v>1.2858000000000001</v>
      </c>
      <c r="BV41">
        <v>2.3363649999999998</v>
      </c>
      <c r="BW41">
        <v>1.8612580000000001</v>
      </c>
      <c r="BX41">
        <v>1.877278</v>
      </c>
      <c r="BY41">
        <v>2.5716000000000001</v>
      </c>
      <c r="BZ41">
        <v>1.2720860000000001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3.2916479999999999</v>
      </c>
      <c r="CK41">
        <v>1.791947</v>
      </c>
      <c r="CL41">
        <v>1.8566180000000001</v>
      </c>
      <c r="CM41">
        <v>3.3648699999999998</v>
      </c>
      <c r="CN41">
        <v>1.697257</v>
      </c>
      <c r="CO41">
        <v>4.11456</v>
      </c>
      <c r="CP41">
        <v>4.0800689999999999</v>
      </c>
      <c r="CQ41">
        <v>3.3945120000000002</v>
      </c>
      <c r="CR41">
        <v>0.80089500000000002</v>
      </c>
      <c r="CS41">
        <v>2.6767300000000001</v>
      </c>
      <c r="CT41">
        <v>0</v>
      </c>
      <c r="CU41">
        <v>0</v>
      </c>
      <c r="CV41">
        <v>5.9019000000000002E-2</v>
      </c>
      <c r="CW41">
        <v>0.46057799999999999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72.738045000000014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656.51522199999999</v>
      </c>
      <c r="L42">
        <v>625.54310699999996</v>
      </c>
      <c r="M42">
        <v>87.91516</v>
      </c>
      <c r="N42">
        <v>114.16360299999999</v>
      </c>
      <c r="O42">
        <v>119.56120300000001</v>
      </c>
      <c r="P42">
        <v>128.788568</v>
      </c>
      <c r="Q42">
        <v>20.659127000000002</v>
      </c>
      <c r="R42">
        <v>39.983046000000002</v>
      </c>
      <c r="S42">
        <v>24.951222999999999</v>
      </c>
      <c r="T42">
        <v>0</v>
      </c>
      <c r="U42">
        <v>334.35294800000003</v>
      </c>
      <c r="V42">
        <v>19.761196000000002</v>
      </c>
      <c r="W42">
        <v>44.454959000000002</v>
      </c>
      <c r="X42">
        <v>94.219554000000002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8.760866</v>
      </c>
      <c r="AG42">
        <v>43.042451</v>
      </c>
      <c r="AH42">
        <v>0</v>
      </c>
      <c r="AI42">
        <v>0</v>
      </c>
      <c r="AJ42">
        <v>0</v>
      </c>
      <c r="AK42">
        <v>25.198029999999999</v>
      </c>
      <c r="AL42">
        <v>2.6719490000000001</v>
      </c>
      <c r="AM42">
        <v>0</v>
      </c>
      <c r="AN42">
        <v>0.67569000000000001</v>
      </c>
      <c r="AO42">
        <v>0</v>
      </c>
      <c r="AP42">
        <v>0.49092999999999998</v>
      </c>
      <c r="AQ42">
        <v>62.475785000000002</v>
      </c>
      <c r="AR42">
        <v>29.616786999999999</v>
      </c>
      <c r="AS42">
        <v>7.7330170000000003</v>
      </c>
      <c r="AT42">
        <v>14.368434000000001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72.709026000000009</v>
      </c>
      <c r="BA42">
        <f t="shared" si="1"/>
        <v>2578.6118809999998</v>
      </c>
      <c r="BD42">
        <v>5.1100000000000003</v>
      </c>
      <c r="BE42">
        <v>1.84</v>
      </c>
      <c r="BF42">
        <v>2.12</v>
      </c>
      <c r="BG42">
        <v>1.71</v>
      </c>
      <c r="BH42">
        <v>5.8</v>
      </c>
      <c r="BI42">
        <v>0.82</v>
      </c>
      <c r="BJ42">
        <v>0.41</v>
      </c>
      <c r="BK42">
        <v>1.76</v>
      </c>
      <c r="BL42">
        <v>0.93</v>
      </c>
      <c r="BM42">
        <v>0</v>
      </c>
      <c r="BN42">
        <v>2.2400000000000002</v>
      </c>
      <c r="BO42">
        <v>3.61</v>
      </c>
      <c r="BP42">
        <v>0.25</v>
      </c>
      <c r="BQ42">
        <v>1.92</v>
      </c>
      <c r="BR42">
        <v>1.04</v>
      </c>
      <c r="BS42">
        <v>1.57</v>
      </c>
      <c r="BT42">
        <v>2.8449550000000001</v>
      </c>
      <c r="BU42">
        <v>1.2858000000000001</v>
      </c>
      <c r="BV42">
        <v>2.3363649999999998</v>
      </c>
      <c r="BW42">
        <v>1.8612580000000001</v>
      </c>
      <c r="BX42">
        <v>1.877278</v>
      </c>
      <c r="BY42">
        <v>2.5716000000000001</v>
      </c>
      <c r="BZ42">
        <v>1.2720860000000001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3.2916479999999999</v>
      </c>
      <c r="CK42">
        <v>1.791947</v>
      </c>
      <c r="CL42">
        <v>1.8566180000000001</v>
      </c>
      <c r="CM42">
        <v>3.3648699999999998</v>
      </c>
      <c r="CN42">
        <v>1.697257</v>
      </c>
      <c r="CO42">
        <v>4.11456</v>
      </c>
      <c r="CP42">
        <v>4.0800689999999999</v>
      </c>
      <c r="CQ42">
        <v>3.3945120000000002</v>
      </c>
      <c r="CR42">
        <v>0.80089500000000002</v>
      </c>
      <c r="CS42">
        <v>2.6767300000000001</v>
      </c>
      <c r="CT42">
        <v>0</v>
      </c>
      <c r="CU42">
        <v>0</v>
      </c>
      <c r="CV42">
        <v>0</v>
      </c>
      <c r="CW42">
        <v>0.46057799999999999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72.709026000000009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656.51522199999999</v>
      </c>
      <c r="L43">
        <v>625.54310699999996</v>
      </c>
      <c r="M43">
        <v>87.91516</v>
      </c>
      <c r="N43">
        <v>114.16360299999999</v>
      </c>
      <c r="O43">
        <v>119.56120300000001</v>
      </c>
      <c r="P43">
        <v>128.788568</v>
      </c>
      <c r="Q43">
        <v>20.659127000000002</v>
      </c>
      <c r="R43">
        <v>39.983046000000002</v>
      </c>
      <c r="S43">
        <v>24.951222999999999</v>
      </c>
      <c r="T43">
        <v>0</v>
      </c>
      <c r="U43">
        <v>334.35294800000003</v>
      </c>
      <c r="V43">
        <v>19.761196000000002</v>
      </c>
      <c r="W43">
        <v>44.454959000000002</v>
      </c>
      <c r="X43">
        <v>94.219554000000002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8.760866</v>
      </c>
      <c r="AG43">
        <v>43.042451</v>
      </c>
      <c r="AH43">
        <v>0</v>
      </c>
      <c r="AI43">
        <v>0</v>
      </c>
      <c r="AJ43">
        <v>0</v>
      </c>
      <c r="AK43">
        <v>25.198029999999999</v>
      </c>
      <c r="AL43">
        <v>2.6719490000000001</v>
      </c>
      <c r="AM43">
        <v>0</v>
      </c>
      <c r="AN43">
        <v>0.67569000000000001</v>
      </c>
      <c r="AO43">
        <v>0</v>
      </c>
      <c r="AP43">
        <v>1.2273259999999999</v>
      </c>
      <c r="AQ43">
        <v>46.856839000000001</v>
      </c>
      <c r="AR43">
        <v>29.616786999999999</v>
      </c>
      <c r="AS43">
        <v>7.7330170000000003</v>
      </c>
      <c r="AT43">
        <v>14.368434000000001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72.709026000000009</v>
      </c>
      <c r="BA43">
        <f t="shared" si="1"/>
        <v>2563.729331</v>
      </c>
      <c r="BD43">
        <v>5.1100000000000003</v>
      </c>
      <c r="BE43">
        <v>1.84</v>
      </c>
      <c r="BF43">
        <v>2.12</v>
      </c>
      <c r="BG43">
        <v>1.71</v>
      </c>
      <c r="BH43">
        <v>5.8</v>
      </c>
      <c r="BI43">
        <v>0.82</v>
      </c>
      <c r="BJ43">
        <v>0.41</v>
      </c>
      <c r="BK43">
        <v>1.76</v>
      </c>
      <c r="BL43">
        <v>0.93</v>
      </c>
      <c r="BM43">
        <v>0</v>
      </c>
      <c r="BN43">
        <v>2.2400000000000002</v>
      </c>
      <c r="BO43">
        <v>3.61</v>
      </c>
      <c r="BP43">
        <v>0.25</v>
      </c>
      <c r="BQ43">
        <v>1.92</v>
      </c>
      <c r="BR43">
        <v>1.04</v>
      </c>
      <c r="BS43">
        <v>1.57</v>
      </c>
      <c r="BT43">
        <v>2.8449550000000001</v>
      </c>
      <c r="BU43">
        <v>1.2858000000000001</v>
      </c>
      <c r="BV43">
        <v>2.3363649999999998</v>
      </c>
      <c r="BW43">
        <v>1.8612580000000001</v>
      </c>
      <c r="BX43">
        <v>1.877278</v>
      </c>
      <c r="BY43">
        <v>2.5716000000000001</v>
      </c>
      <c r="BZ43">
        <v>1.2720860000000001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3.2916479999999999</v>
      </c>
      <c r="CK43">
        <v>1.791947</v>
      </c>
      <c r="CL43">
        <v>1.8566180000000001</v>
      </c>
      <c r="CM43">
        <v>3.3648699999999998</v>
      </c>
      <c r="CN43">
        <v>1.697257</v>
      </c>
      <c r="CO43">
        <v>4.11456</v>
      </c>
      <c r="CP43">
        <v>4.0800689999999999</v>
      </c>
      <c r="CQ43">
        <v>3.3945120000000002</v>
      </c>
      <c r="CR43">
        <v>0.80089500000000002</v>
      </c>
      <c r="CS43">
        <v>2.6767300000000001</v>
      </c>
      <c r="CT43">
        <v>0</v>
      </c>
      <c r="CU43">
        <v>0</v>
      </c>
      <c r="CV43">
        <v>0</v>
      </c>
      <c r="CW43">
        <v>0.46057799999999999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72.709026000000009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656.51522199999999</v>
      </c>
      <c r="L44">
        <v>625.54310699999996</v>
      </c>
      <c r="M44">
        <v>87.91516</v>
      </c>
      <c r="N44">
        <v>114.16360299999999</v>
      </c>
      <c r="O44">
        <v>119.56120300000001</v>
      </c>
      <c r="P44">
        <v>128.788568</v>
      </c>
      <c r="Q44">
        <v>20.659127000000002</v>
      </c>
      <c r="R44">
        <v>39.983046000000002</v>
      </c>
      <c r="S44">
        <v>24.951222999999999</v>
      </c>
      <c r="T44">
        <v>0</v>
      </c>
      <c r="U44">
        <v>334.35294800000003</v>
      </c>
      <c r="V44">
        <v>19.761196000000002</v>
      </c>
      <c r="W44">
        <v>44.454959000000002</v>
      </c>
      <c r="X44">
        <v>94.219554000000002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8.760866</v>
      </c>
      <c r="AG44">
        <v>43.042451</v>
      </c>
      <c r="AH44">
        <v>0</v>
      </c>
      <c r="AI44">
        <v>0</v>
      </c>
      <c r="AJ44">
        <v>0</v>
      </c>
      <c r="AK44">
        <v>25.198029999999999</v>
      </c>
      <c r="AL44">
        <v>2.6719490000000001</v>
      </c>
      <c r="AM44">
        <v>0</v>
      </c>
      <c r="AN44">
        <v>0.67569000000000001</v>
      </c>
      <c r="AO44">
        <v>0</v>
      </c>
      <c r="AP44">
        <v>1.2273259999999999</v>
      </c>
      <c r="AQ44">
        <v>30.352608</v>
      </c>
      <c r="AR44">
        <v>4.2309700000000001</v>
      </c>
      <c r="AS44">
        <v>7.7330170000000003</v>
      </c>
      <c r="AT44">
        <v>14.368434000000001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72.769026000000011</v>
      </c>
      <c r="BA44">
        <f t="shared" si="1"/>
        <v>2521.8992830000002</v>
      </c>
      <c r="BD44">
        <v>5.1100000000000003</v>
      </c>
      <c r="BE44">
        <v>1.84</v>
      </c>
      <c r="BF44">
        <v>2.12</v>
      </c>
      <c r="BG44">
        <v>1.71</v>
      </c>
      <c r="BH44">
        <v>5.8</v>
      </c>
      <c r="BI44">
        <v>0.86</v>
      </c>
      <c r="BJ44">
        <v>0.43</v>
      </c>
      <c r="BK44">
        <v>1.76</v>
      </c>
      <c r="BL44">
        <v>0.93</v>
      </c>
      <c r="BM44">
        <v>0</v>
      </c>
      <c r="BN44">
        <v>2.2400000000000002</v>
      </c>
      <c r="BO44">
        <v>3.61</v>
      </c>
      <c r="BP44">
        <v>0.25</v>
      </c>
      <c r="BQ44">
        <v>1.92</v>
      </c>
      <c r="BR44">
        <v>1.04</v>
      </c>
      <c r="BS44">
        <v>1.57</v>
      </c>
      <c r="BT44">
        <v>2.8449550000000001</v>
      </c>
      <c r="BU44">
        <v>1.2858000000000001</v>
      </c>
      <c r="BV44">
        <v>2.3363649999999998</v>
      </c>
      <c r="BW44">
        <v>1.8612580000000001</v>
      </c>
      <c r="BX44">
        <v>1.877278</v>
      </c>
      <c r="BY44">
        <v>2.5716000000000001</v>
      </c>
      <c r="BZ44">
        <v>1.2720860000000001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3.2916479999999999</v>
      </c>
      <c r="CK44">
        <v>1.791947</v>
      </c>
      <c r="CL44">
        <v>1.8566180000000001</v>
      </c>
      <c r="CM44">
        <v>3.3648699999999998</v>
      </c>
      <c r="CN44">
        <v>1.697257</v>
      </c>
      <c r="CO44">
        <v>4.11456</v>
      </c>
      <c r="CP44">
        <v>4.0800689999999999</v>
      </c>
      <c r="CQ44">
        <v>3.3945120000000002</v>
      </c>
      <c r="CR44">
        <v>0.80089500000000002</v>
      </c>
      <c r="CS44">
        <v>2.6767300000000001</v>
      </c>
      <c r="CT44">
        <v>0</v>
      </c>
      <c r="CU44">
        <v>0</v>
      </c>
      <c r="CV44">
        <v>0</v>
      </c>
      <c r="CW44">
        <v>0.46057799999999999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72.769026000000011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656.51522199999999</v>
      </c>
      <c r="L45">
        <v>625.54310699999996</v>
      </c>
      <c r="M45">
        <v>87.91516</v>
      </c>
      <c r="N45">
        <v>114.16360299999999</v>
      </c>
      <c r="O45">
        <v>119.56120300000001</v>
      </c>
      <c r="P45">
        <v>128.788568</v>
      </c>
      <c r="Q45">
        <v>20.659127000000002</v>
      </c>
      <c r="R45">
        <v>39.983046000000002</v>
      </c>
      <c r="S45">
        <v>24.951222999999999</v>
      </c>
      <c r="T45">
        <v>0</v>
      </c>
      <c r="U45">
        <v>334.35294800000003</v>
      </c>
      <c r="V45">
        <v>19.761196000000002</v>
      </c>
      <c r="W45">
        <v>44.454959000000002</v>
      </c>
      <c r="X45">
        <v>94.219554000000002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8.760866</v>
      </c>
      <c r="AG45">
        <v>43.042451</v>
      </c>
      <c r="AH45">
        <v>0</v>
      </c>
      <c r="AI45">
        <v>0</v>
      </c>
      <c r="AJ45">
        <v>0</v>
      </c>
      <c r="AK45">
        <v>25.198029999999999</v>
      </c>
      <c r="AL45">
        <v>2.6719490000000001</v>
      </c>
      <c r="AM45">
        <v>0</v>
      </c>
      <c r="AN45">
        <v>0.67569000000000001</v>
      </c>
      <c r="AO45">
        <v>0</v>
      </c>
      <c r="AP45">
        <v>1.2273259999999999</v>
      </c>
      <c r="AQ45">
        <v>15.618945999999999</v>
      </c>
      <c r="AR45">
        <v>4.2309700000000001</v>
      </c>
      <c r="AS45">
        <v>15.981567999999999</v>
      </c>
      <c r="AT45">
        <v>13.225148000000001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72.779026000000002</v>
      </c>
      <c r="BA45">
        <f t="shared" si="1"/>
        <v>2514.2808860000005</v>
      </c>
      <c r="BD45">
        <v>5.1100000000000003</v>
      </c>
      <c r="BE45">
        <v>1.84</v>
      </c>
      <c r="BF45">
        <v>2.12</v>
      </c>
      <c r="BG45">
        <v>1.71</v>
      </c>
      <c r="BH45">
        <v>5.8</v>
      </c>
      <c r="BI45">
        <v>0.87</v>
      </c>
      <c r="BJ45">
        <v>0.43</v>
      </c>
      <c r="BK45">
        <v>1.76</v>
      </c>
      <c r="BL45">
        <v>0.93</v>
      </c>
      <c r="BM45">
        <v>0</v>
      </c>
      <c r="BN45">
        <v>2.2400000000000002</v>
      </c>
      <c r="BO45">
        <v>3.61</v>
      </c>
      <c r="BP45">
        <v>0.25</v>
      </c>
      <c r="BQ45">
        <v>1.92</v>
      </c>
      <c r="BR45">
        <v>1.04</v>
      </c>
      <c r="BS45">
        <v>1.57</v>
      </c>
      <c r="BT45">
        <v>2.8449550000000001</v>
      </c>
      <c r="BU45">
        <v>1.2858000000000001</v>
      </c>
      <c r="BV45">
        <v>2.3363649999999998</v>
      </c>
      <c r="BW45">
        <v>1.8612580000000001</v>
      </c>
      <c r="BX45">
        <v>1.877278</v>
      </c>
      <c r="BY45">
        <v>2.5716000000000001</v>
      </c>
      <c r="BZ45">
        <v>1.2720860000000001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3.2916479999999999</v>
      </c>
      <c r="CK45">
        <v>1.791947</v>
      </c>
      <c r="CL45">
        <v>1.8566180000000001</v>
      </c>
      <c r="CM45">
        <v>3.3648699999999998</v>
      </c>
      <c r="CN45">
        <v>1.697257</v>
      </c>
      <c r="CO45">
        <v>4.11456</v>
      </c>
      <c r="CP45">
        <v>4.0800689999999999</v>
      </c>
      <c r="CQ45">
        <v>3.3945120000000002</v>
      </c>
      <c r="CR45">
        <v>0.80089500000000002</v>
      </c>
      <c r="CS45">
        <v>2.6767300000000001</v>
      </c>
      <c r="CT45">
        <v>0</v>
      </c>
      <c r="CU45">
        <v>0</v>
      </c>
      <c r="CV45">
        <v>0</v>
      </c>
      <c r="CW45">
        <v>0.46057799999999999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72.779026000000002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656.51522199999999</v>
      </c>
      <c r="L46">
        <v>625.54310699999996</v>
      </c>
      <c r="M46">
        <v>87.91516</v>
      </c>
      <c r="N46">
        <v>114.16360299999999</v>
      </c>
      <c r="O46">
        <v>119.56120300000001</v>
      </c>
      <c r="P46">
        <v>128.788568</v>
      </c>
      <c r="Q46">
        <v>20.659127000000002</v>
      </c>
      <c r="R46">
        <v>39.983046000000002</v>
      </c>
      <c r="S46">
        <v>24.951222999999999</v>
      </c>
      <c r="T46">
        <v>0</v>
      </c>
      <c r="U46">
        <v>334.35294800000003</v>
      </c>
      <c r="V46">
        <v>19.761196000000002</v>
      </c>
      <c r="W46">
        <v>44.454959000000002</v>
      </c>
      <c r="X46">
        <v>94.219554000000002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8.760866</v>
      </c>
      <c r="AG46">
        <v>43.042451</v>
      </c>
      <c r="AH46">
        <v>0</v>
      </c>
      <c r="AI46">
        <v>0</v>
      </c>
      <c r="AJ46">
        <v>0</v>
      </c>
      <c r="AK46">
        <v>25.198029999999999</v>
      </c>
      <c r="AL46">
        <v>2.6719490000000001</v>
      </c>
      <c r="AM46">
        <v>0</v>
      </c>
      <c r="AN46">
        <v>0.67569000000000001</v>
      </c>
      <c r="AO46">
        <v>0</v>
      </c>
      <c r="AP46">
        <v>1.2273259999999999</v>
      </c>
      <c r="AQ46">
        <v>0</v>
      </c>
      <c r="AR46">
        <v>4.2309700000000001</v>
      </c>
      <c r="AS46">
        <v>15.981567999999999</v>
      </c>
      <c r="AT46">
        <v>14.368434000000001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72.779026000000002</v>
      </c>
      <c r="BA46">
        <f t="shared" si="1"/>
        <v>2499.8052260000004</v>
      </c>
      <c r="BD46">
        <v>5.1100000000000003</v>
      </c>
      <c r="BE46">
        <v>1.84</v>
      </c>
      <c r="BF46">
        <v>2.12</v>
      </c>
      <c r="BG46">
        <v>1.71</v>
      </c>
      <c r="BH46">
        <v>5.8</v>
      </c>
      <c r="BI46">
        <v>0.87</v>
      </c>
      <c r="BJ46">
        <v>0.43</v>
      </c>
      <c r="BK46">
        <v>1.76</v>
      </c>
      <c r="BL46">
        <v>0.93</v>
      </c>
      <c r="BM46">
        <v>0</v>
      </c>
      <c r="BN46">
        <v>2.2400000000000002</v>
      </c>
      <c r="BO46">
        <v>3.61</v>
      </c>
      <c r="BP46">
        <v>0.25</v>
      </c>
      <c r="BQ46">
        <v>1.92</v>
      </c>
      <c r="BR46">
        <v>1.04</v>
      </c>
      <c r="BS46">
        <v>1.57</v>
      </c>
      <c r="BT46">
        <v>2.8449550000000001</v>
      </c>
      <c r="BU46">
        <v>1.2858000000000001</v>
      </c>
      <c r="BV46">
        <v>2.3363649999999998</v>
      </c>
      <c r="BW46">
        <v>1.8612580000000001</v>
      </c>
      <c r="BX46">
        <v>1.877278</v>
      </c>
      <c r="BY46">
        <v>2.5716000000000001</v>
      </c>
      <c r="BZ46">
        <v>1.2720860000000001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3.2916479999999999</v>
      </c>
      <c r="CK46">
        <v>1.791947</v>
      </c>
      <c r="CL46">
        <v>1.8566180000000001</v>
      </c>
      <c r="CM46">
        <v>3.3648699999999998</v>
      </c>
      <c r="CN46">
        <v>1.697257</v>
      </c>
      <c r="CO46">
        <v>4.11456</v>
      </c>
      <c r="CP46">
        <v>4.0800689999999999</v>
      </c>
      <c r="CQ46">
        <v>3.3945120000000002</v>
      </c>
      <c r="CR46">
        <v>0.80089500000000002</v>
      </c>
      <c r="CS46">
        <v>2.6767300000000001</v>
      </c>
      <c r="CT46">
        <v>0</v>
      </c>
      <c r="CU46">
        <v>0</v>
      </c>
      <c r="CV46">
        <v>0</v>
      </c>
      <c r="CW46">
        <v>0.46057799999999999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72.779026000000002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656.51522199999999</v>
      </c>
      <c r="L47">
        <v>625.54310699999996</v>
      </c>
      <c r="M47">
        <v>87.91516</v>
      </c>
      <c r="N47">
        <v>114.16360299999999</v>
      </c>
      <c r="O47">
        <v>119.56120300000001</v>
      </c>
      <c r="P47">
        <v>128.788568</v>
      </c>
      <c r="Q47">
        <v>20.659127000000002</v>
      </c>
      <c r="R47">
        <v>39.983046000000002</v>
      </c>
      <c r="S47">
        <v>24.951222999999999</v>
      </c>
      <c r="T47">
        <v>0</v>
      </c>
      <c r="U47">
        <v>334.35294800000003</v>
      </c>
      <c r="V47">
        <v>19.761196000000002</v>
      </c>
      <c r="W47">
        <v>44.454959000000002</v>
      </c>
      <c r="X47">
        <v>94.219554000000002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8.760866</v>
      </c>
      <c r="AG47">
        <v>43.042451</v>
      </c>
      <c r="AH47">
        <v>0</v>
      </c>
      <c r="AI47">
        <v>0</v>
      </c>
      <c r="AJ47">
        <v>0</v>
      </c>
      <c r="AK47">
        <v>25.198029999999999</v>
      </c>
      <c r="AL47">
        <v>2.6719490000000001</v>
      </c>
      <c r="AM47">
        <v>0</v>
      </c>
      <c r="AN47">
        <v>0.67569000000000001</v>
      </c>
      <c r="AO47">
        <v>0</v>
      </c>
      <c r="AP47">
        <v>1.2273259999999999</v>
      </c>
      <c r="AQ47">
        <v>0</v>
      </c>
      <c r="AR47">
        <v>4.2309700000000001</v>
      </c>
      <c r="AS47">
        <v>15.981567999999999</v>
      </c>
      <c r="AT47">
        <v>14.368434000000001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72.639026000000001</v>
      </c>
      <c r="BA47">
        <f t="shared" si="1"/>
        <v>2499.6652260000001</v>
      </c>
      <c r="BD47">
        <v>5.1100000000000003</v>
      </c>
      <c r="BE47">
        <v>1.84</v>
      </c>
      <c r="BF47">
        <v>2.12</v>
      </c>
      <c r="BG47">
        <v>1.71</v>
      </c>
      <c r="BH47">
        <v>5.8</v>
      </c>
      <c r="BI47">
        <v>0.87</v>
      </c>
      <c r="BJ47">
        <v>0.43</v>
      </c>
      <c r="BK47">
        <v>1.76</v>
      </c>
      <c r="BL47">
        <v>0.79</v>
      </c>
      <c r="BM47">
        <v>0</v>
      </c>
      <c r="BN47">
        <v>2.2400000000000002</v>
      </c>
      <c r="BO47">
        <v>3.61</v>
      </c>
      <c r="BP47">
        <v>0.25</v>
      </c>
      <c r="BQ47">
        <v>1.92</v>
      </c>
      <c r="BR47">
        <v>1.04</v>
      </c>
      <c r="BS47">
        <v>1.57</v>
      </c>
      <c r="BT47">
        <v>2.8449550000000001</v>
      </c>
      <c r="BU47">
        <v>1.2858000000000001</v>
      </c>
      <c r="BV47">
        <v>2.3363649999999998</v>
      </c>
      <c r="BW47">
        <v>1.8612580000000001</v>
      </c>
      <c r="BX47">
        <v>1.877278</v>
      </c>
      <c r="BY47">
        <v>2.5716000000000001</v>
      </c>
      <c r="BZ47">
        <v>1.2720860000000001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3.2916479999999999</v>
      </c>
      <c r="CK47">
        <v>1.791947</v>
      </c>
      <c r="CL47">
        <v>1.8566180000000001</v>
      </c>
      <c r="CM47">
        <v>3.3648699999999998</v>
      </c>
      <c r="CN47">
        <v>1.697257</v>
      </c>
      <c r="CO47">
        <v>4.11456</v>
      </c>
      <c r="CP47">
        <v>4.0800689999999999</v>
      </c>
      <c r="CQ47">
        <v>3.3945120000000002</v>
      </c>
      <c r="CR47">
        <v>0.80089500000000002</v>
      </c>
      <c r="CS47">
        <v>2.6767300000000001</v>
      </c>
      <c r="CT47">
        <v>0</v>
      </c>
      <c r="CU47">
        <v>0</v>
      </c>
      <c r="CV47">
        <v>0</v>
      </c>
      <c r="CW47">
        <v>0.46057799999999999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72.639026000000001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656.51522199999999</v>
      </c>
      <c r="L48">
        <v>625.54310699999996</v>
      </c>
      <c r="M48">
        <v>87.91516</v>
      </c>
      <c r="N48">
        <v>114.16360299999999</v>
      </c>
      <c r="O48">
        <v>119.56120300000001</v>
      </c>
      <c r="P48">
        <v>128.788568</v>
      </c>
      <c r="Q48">
        <v>20.659127000000002</v>
      </c>
      <c r="R48">
        <v>39.983046000000002</v>
      </c>
      <c r="S48">
        <v>24.951222999999999</v>
      </c>
      <c r="T48">
        <v>0</v>
      </c>
      <c r="U48">
        <v>334.35294800000003</v>
      </c>
      <c r="V48">
        <v>19.761196000000002</v>
      </c>
      <c r="W48">
        <v>44.454959000000002</v>
      </c>
      <c r="X48">
        <v>94.219554000000002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8.760866</v>
      </c>
      <c r="AG48">
        <v>43.042451</v>
      </c>
      <c r="AH48">
        <v>0</v>
      </c>
      <c r="AI48">
        <v>0</v>
      </c>
      <c r="AJ48">
        <v>0</v>
      </c>
      <c r="AK48">
        <v>25.198029999999999</v>
      </c>
      <c r="AL48">
        <v>2.6719490000000001</v>
      </c>
      <c r="AM48">
        <v>0</v>
      </c>
      <c r="AN48">
        <v>0.67569000000000001</v>
      </c>
      <c r="AO48">
        <v>0</v>
      </c>
      <c r="AP48">
        <v>1.2273259999999999</v>
      </c>
      <c r="AQ48">
        <v>0</v>
      </c>
      <c r="AR48">
        <v>4.2309700000000001</v>
      </c>
      <c r="AS48">
        <v>15.981567999999999</v>
      </c>
      <c r="AT48">
        <v>14.368434000000001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72.589026000000004</v>
      </c>
      <c r="BA48">
        <f t="shared" si="1"/>
        <v>2499.6152260000003</v>
      </c>
      <c r="BD48">
        <v>5.1100000000000003</v>
      </c>
      <c r="BE48">
        <v>1.84</v>
      </c>
      <c r="BF48">
        <v>2.12</v>
      </c>
      <c r="BG48">
        <v>1.71</v>
      </c>
      <c r="BH48">
        <v>5.8</v>
      </c>
      <c r="BI48">
        <v>0.87</v>
      </c>
      <c r="BJ48">
        <v>0.43</v>
      </c>
      <c r="BK48">
        <v>1.76</v>
      </c>
      <c r="BL48">
        <v>0.74</v>
      </c>
      <c r="BM48">
        <v>0</v>
      </c>
      <c r="BN48">
        <v>2.2400000000000002</v>
      </c>
      <c r="BO48">
        <v>3.61</v>
      </c>
      <c r="BP48">
        <v>0.25</v>
      </c>
      <c r="BQ48">
        <v>1.92</v>
      </c>
      <c r="BR48">
        <v>1.04</v>
      </c>
      <c r="BS48">
        <v>1.57</v>
      </c>
      <c r="BT48">
        <v>2.8449550000000001</v>
      </c>
      <c r="BU48">
        <v>1.2858000000000001</v>
      </c>
      <c r="BV48">
        <v>2.3363649999999998</v>
      </c>
      <c r="BW48">
        <v>1.8612580000000001</v>
      </c>
      <c r="BX48">
        <v>1.877278</v>
      </c>
      <c r="BY48">
        <v>2.5716000000000001</v>
      </c>
      <c r="BZ48">
        <v>1.2720860000000001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3.2916479999999999</v>
      </c>
      <c r="CK48">
        <v>1.791947</v>
      </c>
      <c r="CL48">
        <v>1.8566180000000001</v>
      </c>
      <c r="CM48">
        <v>3.3648699999999998</v>
      </c>
      <c r="CN48">
        <v>1.697257</v>
      </c>
      <c r="CO48">
        <v>4.11456</v>
      </c>
      <c r="CP48">
        <v>4.0800689999999999</v>
      </c>
      <c r="CQ48">
        <v>3.3945120000000002</v>
      </c>
      <c r="CR48">
        <v>0.80089500000000002</v>
      </c>
      <c r="CS48">
        <v>2.6767300000000001</v>
      </c>
      <c r="CT48">
        <v>0</v>
      </c>
      <c r="CU48">
        <v>0</v>
      </c>
      <c r="CV48">
        <v>0</v>
      </c>
      <c r="CW48">
        <v>0.46057799999999999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72.589026000000004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656.51522199999999</v>
      </c>
      <c r="L49">
        <v>625.54310699999996</v>
      </c>
      <c r="M49">
        <v>87.91516</v>
      </c>
      <c r="N49">
        <v>114.16360299999999</v>
      </c>
      <c r="O49">
        <v>119.56120300000001</v>
      </c>
      <c r="P49">
        <v>128.788568</v>
      </c>
      <c r="Q49">
        <v>20.659127000000002</v>
      </c>
      <c r="R49">
        <v>39.983046000000002</v>
      </c>
      <c r="S49">
        <v>24.951222999999999</v>
      </c>
      <c r="T49">
        <v>0</v>
      </c>
      <c r="U49">
        <v>334.35294800000003</v>
      </c>
      <c r="V49">
        <v>19.761196000000002</v>
      </c>
      <c r="W49">
        <v>44.454959000000002</v>
      </c>
      <c r="X49">
        <v>94.219554000000002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8.760866</v>
      </c>
      <c r="AG49">
        <v>43.042451</v>
      </c>
      <c r="AH49">
        <v>0</v>
      </c>
      <c r="AI49">
        <v>0</v>
      </c>
      <c r="AJ49">
        <v>0</v>
      </c>
      <c r="AK49">
        <v>25.198029999999999</v>
      </c>
      <c r="AL49">
        <v>2.6719490000000001</v>
      </c>
      <c r="AM49">
        <v>0</v>
      </c>
      <c r="AN49">
        <v>0.67569000000000001</v>
      </c>
      <c r="AO49">
        <v>0</v>
      </c>
      <c r="AP49">
        <v>1.2273259999999999</v>
      </c>
      <c r="AQ49">
        <v>0</v>
      </c>
      <c r="AR49">
        <v>4.2309700000000001</v>
      </c>
      <c r="AS49">
        <v>9.2796199999999995</v>
      </c>
      <c r="AT49">
        <v>14.368434000000001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72.639026000000001</v>
      </c>
      <c r="BA49">
        <f t="shared" si="1"/>
        <v>2492.9632779999997</v>
      </c>
      <c r="BD49">
        <v>5.1100000000000003</v>
      </c>
      <c r="BE49">
        <v>1.84</v>
      </c>
      <c r="BF49">
        <v>2.12</v>
      </c>
      <c r="BG49">
        <v>1.71</v>
      </c>
      <c r="BH49">
        <v>5.8</v>
      </c>
      <c r="BI49">
        <v>0.87</v>
      </c>
      <c r="BJ49">
        <v>0.43</v>
      </c>
      <c r="BK49">
        <v>1.81</v>
      </c>
      <c r="BL49">
        <v>0.74</v>
      </c>
      <c r="BM49">
        <v>0</v>
      </c>
      <c r="BN49">
        <v>2.2400000000000002</v>
      </c>
      <c r="BO49">
        <v>3.61</v>
      </c>
      <c r="BP49">
        <v>0.25</v>
      </c>
      <c r="BQ49">
        <v>1.92</v>
      </c>
      <c r="BR49">
        <v>1.04</v>
      </c>
      <c r="BS49">
        <v>1.57</v>
      </c>
      <c r="BT49">
        <v>2.8449550000000001</v>
      </c>
      <c r="BU49">
        <v>1.2858000000000001</v>
      </c>
      <c r="BV49">
        <v>2.3363649999999998</v>
      </c>
      <c r="BW49">
        <v>1.8612580000000001</v>
      </c>
      <c r="BX49">
        <v>1.877278</v>
      </c>
      <c r="BY49">
        <v>2.5716000000000001</v>
      </c>
      <c r="BZ49">
        <v>1.2720860000000001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3.2916479999999999</v>
      </c>
      <c r="CK49">
        <v>1.791947</v>
      </c>
      <c r="CL49">
        <v>1.8566180000000001</v>
      </c>
      <c r="CM49">
        <v>3.3648699999999998</v>
      </c>
      <c r="CN49">
        <v>1.697257</v>
      </c>
      <c r="CO49">
        <v>4.11456</v>
      </c>
      <c r="CP49">
        <v>4.0800689999999999</v>
      </c>
      <c r="CQ49">
        <v>3.3945120000000002</v>
      </c>
      <c r="CR49">
        <v>0.80089500000000002</v>
      </c>
      <c r="CS49">
        <v>2.6767300000000001</v>
      </c>
      <c r="CT49">
        <v>0</v>
      </c>
      <c r="CU49">
        <v>0</v>
      </c>
      <c r="CV49">
        <v>0</v>
      </c>
      <c r="CW49">
        <v>0.46057799999999999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72.639026000000001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656.51522199999999</v>
      </c>
      <c r="L50">
        <v>625.54310699999996</v>
      </c>
      <c r="M50">
        <v>87.91516</v>
      </c>
      <c r="N50">
        <v>114.16360299999999</v>
      </c>
      <c r="O50">
        <v>119.56120300000001</v>
      </c>
      <c r="P50">
        <v>128.788568</v>
      </c>
      <c r="Q50">
        <v>20.659127000000002</v>
      </c>
      <c r="R50">
        <v>39.983046000000002</v>
      </c>
      <c r="S50">
        <v>24.951222999999999</v>
      </c>
      <c r="T50">
        <v>0</v>
      </c>
      <c r="U50">
        <v>334.35294800000003</v>
      </c>
      <c r="V50">
        <v>19.761196000000002</v>
      </c>
      <c r="W50">
        <v>44.454959000000002</v>
      </c>
      <c r="X50">
        <v>94.219554000000002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8.760866</v>
      </c>
      <c r="AG50">
        <v>43.042451</v>
      </c>
      <c r="AH50">
        <v>0</v>
      </c>
      <c r="AI50">
        <v>0</v>
      </c>
      <c r="AJ50">
        <v>0</v>
      </c>
      <c r="AK50">
        <v>25.198029999999999</v>
      </c>
      <c r="AL50">
        <v>2.6719490000000001</v>
      </c>
      <c r="AM50">
        <v>0</v>
      </c>
      <c r="AN50">
        <v>0.67569000000000001</v>
      </c>
      <c r="AO50">
        <v>0</v>
      </c>
      <c r="AP50">
        <v>1.2273259999999999</v>
      </c>
      <c r="AQ50">
        <v>0</v>
      </c>
      <c r="AR50">
        <v>4.2309700000000001</v>
      </c>
      <c r="AS50">
        <v>9.2796199999999995</v>
      </c>
      <c r="AT50">
        <v>14.368434000000001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72.699026000000003</v>
      </c>
      <c r="BA50">
        <f t="shared" si="1"/>
        <v>2493.0232779999997</v>
      </c>
      <c r="BD50">
        <v>5.1100000000000003</v>
      </c>
      <c r="BE50">
        <v>1.84</v>
      </c>
      <c r="BF50">
        <v>2.12</v>
      </c>
      <c r="BG50">
        <v>1.71</v>
      </c>
      <c r="BH50">
        <v>5.8</v>
      </c>
      <c r="BI50">
        <v>0.87</v>
      </c>
      <c r="BJ50">
        <v>0.43</v>
      </c>
      <c r="BK50">
        <v>1.81</v>
      </c>
      <c r="BL50">
        <v>0.8</v>
      </c>
      <c r="BM50">
        <v>0</v>
      </c>
      <c r="BN50">
        <v>2.2400000000000002</v>
      </c>
      <c r="BO50">
        <v>3.61</v>
      </c>
      <c r="BP50">
        <v>0.25</v>
      </c>
      <c r="BQ50">
        <v>1.92</v>
      </c>
      <c r="BR50">
        <v>1.04</v>
      </c>
      <c r="BS50">
        <v>1.57</v>
      </c>
      <c r="BT50">
        <v>2.8449550000000001</v>
      </c>
      <c r="BU50">
        <v>1.2858000000000001</v>
      </c>
      <c r="BV50">
        <v>2.3363649999999998</v>
      </c>
      <c r="BW50">
        <v>1.8612580000000001</v>
      </c>
      <c r="BX50">
        <v>1.877278</v>
      </c>
      <c r="BY50">
        <v>2.5716000000000001</v>
      </c>
      <c r="BZ50">
        <v>1.2720860000000001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3.2916479999999999</v>
      </c>
      <c r="CK50">
        <v>1.791947</v>
      </c>
      <c r="CL50">
        <v>1.8566180000000001</v>
      </c>
      <c r="CM50">
        <v>3.3648699999999998</v>
      </c>
      <c r="CN50">
        <v>1.697257</v>
      </c>
      <c r="CO50">
        <v>4.11456</v>
      </c>
      <c r="CP50">
        <v>4.0800689999999999</v>
      </c>
      <c r="CQ50">
        <v>3.3945120000000002</v>
      </c>
      <c r="CR50">
        <v>0.80089500000000002</v>
      </c>
      <c r="CS50">
        <v>2.6767300000000001</v>
      </c>
      <c r="CT50">
        <v>0</v>
      </c>
      <c r="CU50">
        <v>0</v>
      </c>
      <c r="CV50">
        <v>0</v>
      </c>
      <c r="CW50">
        <v>0.46057799999999999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72.699026000000003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656.51522199999999</v>
      </c>
      <c r="L51">
        <v>625.54310699999996</v>
      </c>
      <c r="M51">
        <v>87.91516</v>
      </c>
      <c r="N51">
        <v>114.16360299999999</v>
      </c>
      <c r="O51">
        <v>119.56120300000001</v>
      </c>
      <c r="P51">
        <v>128.788568</v>
      </c>
      <c r="Q51">
        <v>21.019065999999999</v>
      </c>
      <c r="R51">
        <v>41.051416000000003</v>
      </c>
      <c r="S51">
        <v>25.502912999999999</v>
      </c>
      <c r="T51">
        <v>0</v>
      </c>
      <c r="U51">
        <v>334.35294800000003</v>
      </c>
      <c r="V51">
        <v>19.761196000000002</v>
      </c>
      <c r="W51">
        <v>44.454959000000002</v>
      </c>
      <c r="X51">
        <v>94.219554000000002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8.760866</v>
      </c>
      <c r="AG51">
        <v>43.042451</v>
      </c>
      <c r="AH51">
        <v>0</v>
      </c>
      <c r="AI51">
        <v>0</v>
      </c>
      <c r="AJ51">
        <v>0</v>
      </c>
      <c r="AK51">
        <v>25.198029999999999</v>
      </c>
      <c r="AL51">
        <v>2.6719490000000001</v>
      </c>
      <c r="AM51">
        <v>0</v>
      </c>
      <c r="AN51">
        <v>0.67569000000000001</v>
      </c>
      <c r="AO51">
        <v>0</v>
      </c>
      <c r="AP51">
        <v>2.4546519999999998</v>
      </c>
      <c r="AQ51">
        <v>0</v>
      </c>
      <c r="AR51">
        <v>4.2309700000000001</v>
      </c>
      <c r="AS51">
        <v>9.2796199999999995</v>
      </c>
      <c r="AT51">
        <v>14.368434000000001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72.749026000000001</v>
      </c>
      <c r="BA51">
        <f t="shared" si="1"/>
        <v>2496.2806029999997</v>
      </c>
      <c r="BD51">
        <v>5.1100000000000003</v>
      </c>
      <c r="BE51">
        <v>1.84</v>
      </c>
      <c r="BF51">
        <v>2.12</v>
      </c>
      <c r="BG51">
        <v>1.71</v>
      </c>
      <c r="BH51">
        <v>5.8</v>
      </c>
      <c r="BI51">
        <v>0.87</v>
      </c>
      <c r="BJ51">
        <v>0.43</v>
      </c>
      <c r="BK51">
        <v>1.81</v>
      </c>
      <c r="BL51">
        <v>0.85</v>
      </c>
      <c r="BM51">
        <v>0</v>
      </c>
      <c r="BN51">
        <v>2.2400000000000002</v>
      </c>
      <c r="BO51">
        <v>3.61</v>
      </c>
      <c r="BP51">
        <v>0.25</v>
      </c>
      <c r="BQ51">
        <v>1.92</v>
      </c>
      <c r="BR51">
        <v>1.04</v>
      </c>
      <c r="BS51">
        <v>1.57</v>
      </c>
      <c r="BT51">
        <v>2.8449550000000001</v>
      </c>
      <c r="BU51">
        <v>1.2858000000000001</v>
      </c>
      <c r="BV51">
        <v>2.3363649999999998</v>
      </c>
      <c r="BW51">
        <v>1.8612580000000001</v>
      </c>
      <c r="BX51">
        <v>1.877278</v>
      </c>
      <c r="BY51">
        <v>2.5716000000000001</v>
      </c>
      <c r="BZ51">
        <v>1.2720860000000001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3.2916479999999999</v>
      </c>
      <c r="CK51">
        <v>1.791947</v>
      </c>
      <c r="CL51">
        <v>1.8566180000000001</v>
      </c>
      <c r="CM51">
        <v>3.3648699999999998</v>
      </c>
      <c r="CN51">
        <v>1.697257</v>
      </c>
      <c r="CO51">
        <v>4.11456</v>
      </c>
      <c r="CP51">
        <v>4.0800689999999999</v>
      </c>
      <c r="CQ51">
        <v>3.3945120000000002</v>
      </c>
      <c r="CR51">
        <v>0.80089500000000002</v>
      </c>
      <c r="CS51">
        <v>2.6767300000000001</v>
      </c>
      <c r="CT51">
        <v>0</v>
      </c>
      <c r="CU51">
        <v>0</v>
      </c>
      <c r="CV51">
        <v>0</v>
      </c>
      <c r="CW51">
        <v>0.46057799999999999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72.749026000000001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656.51522199999999</v>
      </c>
      <c r="L52">
        <v>625.54310699999996</v>
      </c>
      <c r="M52">
        <v>87.91516</v>
      </c>
      <c r="N52">
        <v>114.16360299999999</v>
      </c>
      <c r="O52">
        <v>119.56120300000001</v>
      </c>
      <c r="P52">
        <v>128.788568</v>
      </c>
      <c r="Q52">
        <v>21.019065999999999</v>
      </c>
      <c r="R52">
        <v>41.051523000000003</v>
      </c>
      <c r="S52">
        <v>25.504842</v>
      </c>
      <c r="T52">
        <v>0</v>
      </c>
      <c r="U52">
        <v>334.35294800000003</v>
      </c>
      <c r="V52">
        <v>19.761196000000002</v>
      </c>
      <c r="W52">
        <v>44.454959000000002</v>
      </c>
      <c r="X52">
        <v>94.219554000000002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8.760866</v>
      </c>
      <c r="AG52">
        <v>43.042451</v>
      </c>
      <c r="AH52">
        <v>0</v>
      </c>
      <c r="AI52">
        <v>0</v>
      </c>
      <c r="AJ52">
        <v>0</v>
      </c>
      <c r="AK52">
        <v>25.198029999999999</v>
      </c>
      <c r="AL52">
        <v>2.6719490000000001</v>
      </c>
      <c r="AM52">
        <v>0</v>
      </c>
      <c r="AN52">
        <v>0.67569000000000001</v>
      </c>
      <c r="AO52">
        <v>0</v>
      </c>
      <c r="AP52">
        <v>2.4546519999999998</v>
      </c>
      <c r="AQ52">
        <v>0</v>
      </c>
      <c r="AR52">
        <v>4.2309700000000001</v>
      </c>
      <c r="AS52">
        <v>9.2796199999999995</v>
      </c>
      <c r="AT52">
        <v>14.368434000000001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72.799025999999998</v>
      </c>
      <c r="BA52">
        <f t="shared" si="1"/>
        <v>2496.3326389999997</v>
      </c>
      <c r="BD52">
        <v>5.1100000000000003</v>
      </c>
      <c r="BE52">
        <v>1.84</v>
      </c>
      <c r="BF52">
        <v>2.12</v>
      </c>
      <c r="BG52">
        <v>1.71</v>
      </c>
      <c r="BH52">
        <v>5.8</v>
      </c>
      <c r="BI52">
        <v>0.87</v>
      </c>
      <c r="BJ52">
        <v>0.43</v>
      </c>
      <c r="BK52">
        <v>1.81</v>
      </c>
      <c r="BL52">
        <v>0.9</v>
      </c>
      <c r="BM52">
        <v>0</v>
      </c>
      <c r="BN52">
        <v>2.2400000000000002</v>
      </c>
      <c r="BO52">
        <v>3.61</v>
      </c>
      <c r="BP52">
        <v>0.25</v>
      </c>
      <c r="BQ52">
        <v>1.92</v>
      </c>
      <c r="BR52">
        <v>1.04</v>
      </c>
      <c r="BS52">
        <v>1.57</v>
      </c>
      <c r="BT52">
        <v>2.8449550000000001</v>
      </c>
      <c r="BU52">
        <v>1.2858000000000001</v>
      </c>
      <c r="BV52">
        <v>2.3363649999999998</v>
      </c>
      <c r="BW52">
        <v>1.8612580000000001</v>
      </c>
      <c r="BX52">
        <v>1.877278</v>
      </c>
      <c r="BY52">
        <v>2.5716000000000001</v>
      </c>
      <c r="BZ52">
        <v>1.2720860000000001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3.2916479999999999</v>
      </c>
      <c r="CK52">
        <v>1.791947</v>
      </c>
      <c r="CL52">
        <v>1.8566180000000001</v>
      </c>
      <c r="CM52">
        <v>3.3648699999999998</v>
      </c>
      <c r="CN52">
        <v>1.697257</v>
      </c>
      <c r="CO52">
        <v>4.11456</v>
      </c>
      <c r="CP52">
        <v>4.0800689999999999</v>
      </c>
      <c r="CQ52">
        <v>3.3945120000000002</v>
      </c>
      <c r="CR52">
        <v>0.80089500000000002</v>
      </c>
      <c r="CS52">
        <v>2.6767300000000001</v>
      </c>
      <c r="CT52">
        <v>0</v>
      </c>
      <c r="CU52">
        <v>0</v>
      </c>
      <c r="CV52">
        <v>0</v>
      </c>
      <c r="CW52">
        <v>0.46057799999999999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72.799025999999998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656.51522199999999</v>
      </c>
      <c r="L53">
        <v>625.54310699999996</v>
      </c>
      <c r="M53">
        <v>87.91516</v>
      </c>
      <c r="N53">
        <v>114.16360299999999</v>
      </c>
      <c r="O53">
        <v>119.56120300000001</v>
      </c>
      <c r="P53">
        <v>128.788568</v>
      </c>
      <c r="Q53">
        <v>21.019065999999999</v>
      </c>
      <c r="R53">
        <v>41.051523000000003</v>
      </c>
      <c r="S53">
        <v>25.504842</v>
      </c>
      <c r="T53">
        <v>0</v>
      </c>
      <c r="U53">
        <v>334.35294800000003</v>
      </c>
      <c r="V53">
        <v>19.761196000000002</v>
      </c>
      <c r="W53">
        <v>44.454959000000002</v>
      </c>
      <c r="X53">
        <v>94.219554000000002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8.760866</v>
      </c>
      <c r="AG53">
        <v>43.042451</v>
      </c>
      <c r="AH53">
        <v>0</v>
      </c>
      <c r="AI53">
        <v>0</v>
      </c>
      <c r="AJ53">
        <v>0</v>
      </c>
      <c r="AK53">
        <v>25.198029999999999</v>
      </c>
      <c r="AL53">
        <v>2.6719490000000001</v>
      </c>
      <c r="AM53">
        <v>0</v>
      </c>
      <c r="AN53">
        <v>0.67569000000000001</v>
      </c>
      <c r="AO53">
        <v>0</v>
      </c>
      <c r="AP53">
        <v>2.4546519999999998</v>
      </c>
      <c r="AQ53">
        <v>0</v>
      </c>
      <c r="AR53">
        <v>4.2309700000000001</v>
      </c>
      <c r="AS53">
        <v>9.2796199999999995</v>
      </c>
      <c r="AT53">
        <v>14.368434000000001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72.799025999999998</v>
      </c>
      <c r="BA53">
        <f t="shared" si="1"/>
        <v>2496.3326389999997</v>
      </c>
      <c r="BD53">
        <v>5.1100000000000003</v>
      </c>
      <c r="BE53">
        <v>1.84</v>
      </c>
      <c r="BF53">
        <v>2.12</v>
      </c>
      <c r="BG53">
        <v>1.71</v>
      </c>
      <c r="BH53">
        <v>5.8</v>
      </c>
      <c r="BI53">
        <v>0.87</v>
      </c>
      <c r="BJ53">
        <v>0.43</v>
      </c>
      <c r="BK53">
        <v>1.81</v>
      </c>
      <c r="BL53">
        <v>0.9</v>
      </c>
      <c r="BM53">
        <v>0</v>
      </c>
      <c r="BN53">
        <v>2.2400000000000002</v>
      </c>
      <c r="BO53">
        <v>3.61</v>
      </c>
      <c r="BP53">
        <v>0.25</v>
      </c>
      <c r="BQ53">
        <v>1.92</v>
      </c>
      <c r="BR53">
        <v>1.04</v>
      </c>
      <c r="BS53">
        <v>1.57</v>
      </c>
      <c r="BT53">
        <v>2.8449550000000001</v>
      </c>
      <c r="BU53">
        <v>1.2858000000000001</v>
      </c>
      <c r="BV53">
        <v>2.3363649999999998</v>
      </c>
      <c r="BW53">
        <v>1.8612580000000001</v>
      </c>
      <c r="BX53">
        <v>1.877278</v>
      </c>
      <c r="BY53">
        <v>2.5716000000000001</v>
      </c>
      <c r="BZ53">
        <v>1.2720860000000001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3.2916479999999999</v>
      </c>
      <c r="CK53">
        <v>1.791947</v>
      </c>
      <c r="CL53">
        <v>1.8566180000000001</v>
      </c>
      <c r="CM53">
        <v>3.3648699999999998</v>
      </c>
      <c r="CN53">
        <v>1.697257</v>
      </c>
      <c r="CO53">
        <v>4.11456</v>
      </c>
      <c r="CP53">
        <v>4.0800689999999999</v>
      </c>
      <c r="CQ53">
        <v>3.3945120000000002</v>
      </c>
      <c r="CR53">
        <v>0.80089500000000002</v>
      </c>
      <c r="CS53">
        <v>2.6767300000000001</v>
      </c>
      <c r="CT53">
        <v>0</v>
      </c>
      <c r="CU53">
        <v>0</v>
      </c>
      <c r="CV53">
        <v>0</v>
      </c>
      <c r="CW53">
        <v>0.46057799999999999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72.799025999999998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656.51522199999999</v>
      </c>
      <c r="L54">
        <v>625.54310699999996</v>
      </c>
      <c r="M54">
        <v>87.91516</v>
      </c>
      <c r="N54">
        <v>114.16360299999999</v>
      </c>
      <c r="O54">
        <v>119.56120300000001</v>
      </c>
      <c r="P54">
        <v>128.788568</v>
      </c>
      <c r="Q54">
        <v>21.019065999999999</v>
      </c>
      <c r="R54">
        <v>41.051523000000003</v>
      </c>
      <c r="S54">
        <v>25.504842</v>
      </c>
      <c r="T54">
        <v>0</v>
      </c>
      <c r="U54">
        <v>334.35294800000003</v>
      </c>
      <c r="V54">
        <v>19.761196000000002</v>
      </c>
      <c r="W54">
        <v>44.454959000000002</v>
      </c>
      <c r="X54">
        <v>94.219554000000002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8.760866</v>
      </c>
      <c r="AG54">
        <v>43.042451</v>
      </c>
      <c r="AH54">
        <v>0</v>
      </c>
      <c r="AI54">
        <v>0</v>
      </c>
      <c r="AJ54">
        <v>0</v>
      </c>
      <c r="AK54">
        <v>25.198029999999999</v>
      </c>
      <c r="AL54">
        <v>2.6719490000000001</v>
      </c>
      <c r="AM54">
        <v>0</v>
      </c>
      <c r="AN54">
        <v>0.67569000000000001</v>
      </c>
      <c r="AO54">
        <v>0</v>
      </c>
      <c r="AP54">
        <v>2.4546519999999998</v>
      </c>
      <c r="AQ54">
        <v>0</v>
      </c>
      <c r="AR54">
        <v>4.2309700000000001</v>
      </c>
      <c r="AS54">
        <v>9.2796199999999995</v>
      </c>
      <c r="AT54">
        <v>14.368434000000001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72.719025999999999</v>
      </c>
      <c r="BA54">
        <f t="shared" si="1"/>
        <v>2496.2526389999998</v>
      </c>
      <c r="BD54">
        <v>5.1100000000000003</v>
      </c>
      <c r="BE54">
        <v>1.84</v>
      </c>
      <c r="BF54">
        <v>2.12</v>
      </c>
      <c r="BG54">
        <v>1.71</v>
      </c>
      <c r="BH54">
        <v>5.8</v>
      </c>
      <c r="BI54">
        <v>0.81</v>
      </c>
      <c r="BJ54">
        <v>0.41</v>
      </c>
      <c r="BK54">
        <v>1.81</v>
      </c>
      <c r="BL54">
        <v>0.9</v>
      </c>
      <c r="BM54">
        <v>0</v>
      </c>
      <c r="BN54">
        <v>2.2400000000000002</v>
      </c>
      <c r="BO54">
        <v>3.61</v>
      </c>
      <c r="BP54">
        <v>0.25</v>
      </c>
      <c r="BQ54">
        <v>1.92</v>
      </c>
      <c r="BR54">
        <v>1.04</v>
      </c>
      <c r="BS54">
        <v>1.57</v>
      </c>
      <c r="BT54">
        <v>2.8449550000000001</v>
      </c>
      <c r="BU54">
        <v>1.2858000000000001</v>
      </c>
      <c r="BV54">
        <v>2.3363649999999998</v>
      </c>
      <c r="BW54">
        <v>1.8612580000000001</v>
      </c>
      <c r="BX54">
        <v>1.877278</v>
      </c>
      <c r="BY54">
        <v>2.5716000000000001</v>
      </c>
      <c r="BZ54">
        <v>1.2720860000000001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3.2916479999999999</v>
      </c>
      <c r="CK54">
        <v>1.791947</v>
      </c>
      <c r="CL54">
        <v>1.8566180000000001</v>
      </c>
      <c r="CM54">
        <v>3.3648699999999998</v>
      </c>
      <c r="CN54">
        <v>1.697257</v>
      </c>
      <c r="CO54">
        <v>4.11456</v>
      </c>
      <c r="CP54">
        <v>4.0800689999999999</v>
      </c>
      <c r="CQ54">
        <v>3.3945120000000002</v>
      </c>
      <c r="CR54">
        <v>0.80089500000000002</v>
      </c>
      <c r="CS54">
        <v>2.6767300000000001</v>
      </c>
      <c r="CT54">
        <v>0</v>
      </c>
      <c r="CU54">
        <v>0</v>
      </c>
      <c r="CV54">
        <v>0</v>
      </c>
      <c r="CW54">
        <v>0.46057799999999999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72.719025999999999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656.51522199999999</v>
      </c>
      <c r="L55">
        <v>502.38931600000001</v>
      </c>
      <c r="M55">
        <v>87.91516</v>
      </c>
      <c r="N55">
        <v>114.16360299999999</v>
      </c>
      <c r="O55">
        <v>119.56120300000001</v>
      </c>
      <c r="P55">
        <v>128.788568</v>
      </c>
      <c r="Q55">
        <v>21.019065999999999</v>
      </c>
      <c r="R55">
        <v>41.051523000000003</v>
      </c>
      <c r="S55">
        <v>25.504842</v>
      </c>
      <c r="T55">
        <v>0</v>
      </c>
      <c r="U55">
        <v>334.35294800000003</v>
      </c>
      <c r="V55">
        <v>19.761196000000002</v>
      </c>
      <c r="W55">
        <v>44.454959000000002</v>
      </c>
      <c r="X55">
        <v>94.219554000000002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8.760866</v>
      </c>
      <c r="AG55">
        <v>43.042451</v>
      </c>
      <c r="AH55">
        <v>0</v>
      </c>
      <c r="AI55">
        <v>0</v>
      </c>
      <c r="AJ55">
        <v>0</v>
      </c>
      <c r="AK55">
        <v>25.198029999999999</v>
      </c>
      <c r="AL55">
        <v>2.6719490000000001</v>
      </c>
      <c r="AM55">
        <v>0</v>
      </c>
      <c r="AN55">
        <v>0.69445999999999997</v>
      </c>
      <c r="AO55">
        <v>0</v>
      </c>
      <c r="AP55">
        <v>2.4546519999999998</v>
      </c>
      <c r="AQ55">
        <v>0</v>
      </c>
      <c r="AR55">
        <v>4.2309700000000001</v>
      </c>
      <c r="AS55">
        <v>9.2796199999999995</v>
      </c>
      <c r="AT55">
        <v>14.368434000000001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72.837940000000003</v>
      </c>
      <c r="BA55">
        <f t="shared" si="1"/>
        <v>2373.2365319999999</v>
      </c>
      <c r="BD55">
        <v>5.1100000000000003</v>
      </c>
      <c r="BE55">
        <v>1.84</v>
      </c>
      <c r="BF55">
        <v>2.12</v>
      </c>
      <c r="BG55">
        <v>1.71</v>
      </c>
      <c r="BH55">
        <v>5.8</v>
      </c>
      <c r="BI55">
        <v>0.81</v>
      </c>
      <c r="BJ55">
        <v>0.41</v>
      </c>
      <c r="BK55">
        <v>1.81</v>
      </c>
      <c r="BL55">
        <v>0.9</v>
      </c>
      <c r="BM55">
        <v>0</v>
      </c>
      <c r="BN55">
        <v>2.2400000000000002</v>
      </c>
      <c r="BO55">
        <v>3.61</v>
      </c>
      <c r="BP55">
        <v>0.25</v>
      </c>
      <c r="BQ55">
        <v>1.92</v>
      </c>
      <c r="BR55">
        <v>1.04</v>
      </c>
      <c r="BS55">
        <v>1.57</v>
      </c>
      <c r="BT55">
        <v>2.8449550000000001</v>
      </c>
      <c r="BU55">
        <v>1.2858000000000001</v>
      </c>
      <c r="BV55">
        <v>2.3363649999999998</v>
      </c>
      <c r="BW55">
        <v>1.8612580000000001</v>
      </c>
      <c r="BX55">
        <v>1.877278</v>
      </c>
      <c r="BY55">
        <v>2.5716000000000001</v>
      </c>
      <c r="BZ55">
        <v>1.2720860000000001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3.4105620000000001</v>
      </c>
      <c r="CK55">
        <v>1.791947</v>
      </c>
      <c r="CL55">
        <v>1.8566180000000001</v>
      </c>
      <c r="CM55">
        <v>3.3648699999999998</v>
      </c>
      <c r="CN55">
        <v>1.697257</v>
      </c>
      <c r="CO55">
        <v>4.11456</v>
      </c>
      <c r="CP55">
        <v>4.0800689999999999</v>
      </c>
      <c r="CQ55">
        <v>3.3945120000000002</v>
      </c>
      <c r="CR55">
        <v>0.80089500000000002</v>
      </c>
      <c r="CS55">
        <v>2.6767300000000001</v>
      </c>
      <c r="CT55">
        <v>0</v>
      </c>
      <c r="CU55">
        <v>0</v>
      </c>
      <c r="CV55">
        <v>0</v>
      </c>
      <c r="CW55">
        <v>0.46057799999999999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72.837940000000003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656.51522199999999</v>
      </c>
      <c r="L56">
        <v>406.57931600000001</v>
      </c>
      <c r="M56">
        <v>87.91516</v>
      </c>
      <c r="N56">
        <v>114.16360299999999</v>
      </c>
      <c r="O56">
        <v>119.56120300000001</v>
      </c>
      <c r="P56">
        <v>128.788568</v>
      </c>
      <c r="Q56">
        <v>21.019065999999999</v>
      </c>
      <c r="R56">
        <v>41.051523000000003</v>
      </c>
      <c r="S56">
        <v>25.504842</v>
      </c>
      <c r="T56">
        <v>0</v>
      </c>
      <c r="U56">
        <v>334.35294800000003</v>
      </c>
      <c r="V56">
        <v>19.761196000000002</v>
      </c>
      <c r="W56">
        <v>44.454959000000002</v>
      </c>
      <c r="X56">
        <v>94.219554000000002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8.760866</v>
      </c>
      <c r="AG56">
        <v>43.042451</v>
      </c>
      <c r="AH56">
        <v>0</v>
      </c>
      <c r="AI56">
        <v>0</v>
      </c>
      <c r="AJ56">
        <v>0</v>
      </c>
      <c r="AK56">
        <v>25.198029999999999</v>
      </c>
      <c r="AL56">
        <v>2.6719490000000001</v>
      </c>
      <c r="AM56">
        <v>0</v>
      </c>
      <c r="AN56">
        <v>0.69445999999999997</v>
      </c>
      <c r="AO56">
        <v>0</v>
      </c>
      <c r="AP56">
        <v>2.4546519999999998</v>
      </c>
      <c r="AQ56">
        <v>0</v>
      </c>
      <c r="AR56">
        <v>4.2309700000000001</v>
      </c>
      <c r="AS56">
        <v>9.2796199999999995</v>
      </c>
      <c r="AT56">
        <v>14.368434000000001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72.856178</v>
      </c>
      <c r="BA56">
        <f t="shared" si="1"/>
        <v>2277.4447699999996</v>
      </c>
      <c r="BD56">
        <v>5.1100000000000003</v>
      </c>
      <c r="BE56">
        <v>1.84</v>
      </c>
      <c r="BF56">
        <v>2.12</v>
      </c>
      <c r="BG56">
        <v>1.71</v>
      </c>
      <c r="BH56">
        <v>5.8</v>
      </c>
      <c r="BI56">
        <v>0.81</v>
      </c>
      <c r="BJ56">
        <v>0.41</v>
      </c>
      <c r="BK56">
        <v>1.81</v>
      </c>
      <c r="BL56">
        <v>0.9</v>
      </c>
      <c r="BM56">
        <v>0</v>
      </c>
      <c r="BN56">
        <v>2.2400000000000002</v>
      </c>
      <c r="BO56">
        <v>3.61</v>
      </c>
      <c r="BP56">
        <v>0.25</v>
      </c>
      <c r="BQ56">
        <v>1.92</v>
      </c>
      <c r="BR56">
        <v>1.04</v>
      </c>
      <c r="BS56">
        <v>1.57</v>
      </c>
      <c r="BT56">
        <v>2.8449550000000001</v>
      </c>
      <c r="BU56">
        <v>1.2858000000000001</v>
      </c>
      <c r="BV56">
        <v>2.3363649999999998</v>
      </c>
      <c r="BW56">
        <v>1.8612580000000001</v>
      </c>
      <c r="BX56">
        <v>1.877278</v>
      </c>
      <c r="BY56">
        <v>2.5716000000000001</v>
      </c>
      <c r="BZ56">
        <v>1.2720860000000001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3.4287999999999998</v>
      </c>
      <c r="CK56">
        <v>1.791947</v>
      </c>
      <c r="CL56">
        <v>1.8566180000000001</v>
      </c>
      <c r="CM56">
        <v>3.3648699999999998</v>
      </c>
      <c r="CN56">
        <v>1.697257</v>
      </c>
      <c r="CO56">
        <v>4.11456</v>
      </c>
      <c r="CP56">
        <v>4.0800689999999999</v>
      </c>
      <c r="CQ56">
        <v>3.3945120000000002</v>
      </c>
      <c r="CR56">
        <v>0.80089500000000002</v>
      </c>
      <c r="CS56">
        <v>2.6767300000000001</v>
      </c>
      <c r="CT56">
        <v>0</v>
      </c>
      <c r="CU56">
        <v>0</v>
      </c>
      <c r="CV56">
        <v>0</v>
      </c>
      <c r="CW56">
        <v>0.46057799999999999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72.856178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656.51522199999999</v>
      </c>
      <c r="L57">
        <v>406.57931600000001</v>
      </c>
      <c r="M57">
        <v>87.91516</v>
      </c>
      <c r="N57">
        <v>114.16360299999999</v>
      </c>
      <c r="O57">
        <v>119.56120300000001</v>
      </c>
      <c r="P57">
        <v>128.788568</v>
      </c>
      <c r="Q57">
        <v>21.019065999999999</v>
      </c>
      <c r="R57">
        <v>41.051523000000003</v>
      </c>
      <c r="S57">
        <v>25.504842</v>
      </c>
      <c r="T57">
        <v>0</v>
      </c>
      <c r="U57">
        <v>334.35294800000003</v>
      </c>
      <c r="V57">
        <v>19.761196000000002</v>
      </c>
      <c r="W57">
        <v>44.454959000000002</v>
      </c>
      <c r="X57">
        <v>94.219554000000002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8.760866</v>
      </c>
      <c r="AG57">
        <v>43.042451</v>
      </c>
      <c r="AH57">
        <v>0</v>
      </c>
      <c r="AI57">
        <v>0</v>
      </c>
      <c r="AJ57">
        <v>0</v>
      </c>
      <c r="AK57">
        <v>25.198029999999999</v>
      </c>
      <c r="AL57">
        <v>2.6719490000000001</v>
      </c>
      <c r="AM57">
        <v>0</v>
      </c>
      <c r="AN57">
        <v>0.69445999999999997</v>
      </c>
      <c r="AO57">
        <v>0</v>
      </c>
      <c r="AP57">
        <v>3.681978</v>
      </c>
      <c r="AQ57">
        <v>0</v>
      </c>
      <c r="AR57">
        <v>6.3464539999999996</v>
      </c>
      <c r="AS57">
        <v>9.2796199999999995</v>
      </c>
      <c r="AT57">
        <v>14.368434000000001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72.908120999999994</v>
      </c>
      <c r="BA57">
        <f t="shared" si="1"/>
        <v>2280.8395229999996</v>
      </c>
      <c r="BD57">
        <v>5.1100000000000003</v>
      </c>
      <c r="BE57">
        <v>1.84</v>
      </c>
      <c r="BF57">
        <v>2.12</v>
      </c>
      <c r="BG57">
        <v>1.71</v>
      </c>
      <c r="BH57">
        <v>5.8</v>
      </c>
      <c r="BI57">
        <v>0.81</v>
      </c>
      <c r="BJ57">
        <v>0.41</v>
      </c>
      <c r="BK57">
        <v>1.81</v>
      </c>
      <c r="BL57">
        <v>0.9</v>
      </c>
      <c r="BM57">
        <v>0</v>
      </c>
      <c r="BN57">
        <v>2.2400000000000002</v>
      </c>
      <c r="BO57">
        <v>3.61</v>
      </c>
      <c r="BP57">
        <v>0.25</v>
      </c>
      <c r="BQ57">
        <v>1.92</v>
      </c>
      <c r="BR57">
        <v>1.04</v>
      </c>
      <c r="BS57">
        <v>1.57</v>
      </c>
      <c r="BT57">
        <v>2.8449550000000001</v>
      </c>
      <c r="BU57">
        <v>1.2858000000000001</v>
      </c>
      <c r="BV57">
        <v>2.3363649999999998</v>
      </c>
      <c r="BW57">
        <v>1.8612580000000001</v>
      </c>
      <c r="BX57">
        <v>1.877278</v>
      </c>
      <c r="BY57">
        <v>2.5716000000000001</v>
      </c>
      <c r="BZ57">
        <v>1.2720860000000001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3.4807429999999999</v>
      </c>
      <c r="CK57">
        <v>1.791947</v>
      </c>
      <c r="CL57">
        <v>1.8566180000000001</v>
      </c>
      <c r="CM57">
        <v>3.3648699999999998</v>
      </c>
      <c r="CN57">
        <v>1.697257</v>
      </c>
      <c r="CO57">
        <v>4.11456</v>
      </c>
      <c r="CP57">
        <v>4.0800689999999999</v>
      </c>
      <c r="CQ57">
        <v>3.3945120000000002</v>
      </c>
      <c r="CR57">
        <v>0.80089500000000002</v>
      </c>
      <c r="CS57">
        <v>2.6767300000000001</v>
      </c>
      <c r="CT57">
        <v>0</v>
      </c>
      <c r="CU57">
        <v>0</v>
      </c>
      <c r="CV57">
        <v>0</v>
      </c>
      <c r="CW57">
        <v>0.46057799999999999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72.908120999999994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656.51522199999999</v>
      </c>
      <c r="L58">
        <v>473.64631600000001</v>
      </c>
      <c r="M58">
        <v>87.91516</v>
      </c>
      <c r="N58">
        <v>114.16360299999999</v>
      </c>
      <c r="O58">
        <v>119.56120300000001</v>
      </c>
      <c r="P58">
        <v>128.788568</v>
      </c>
      <c r="Q58">
        <v>21.019065999999999</v>
      </c>
      <c r="R58">
        <v>41.051523000000003</v>
      </c>
      <c r="S58">
        <v>25.504842</v>
      </c>
      <c r="T58">
        <v>0</v>
      </c>
      <c r="U58">
        <v>334.35294800000003</v>
      </c>
      <c r="V58">
        <v>19.761196000000002</v>
      </c>
      <c r="W58">
        <v>44.454959000000002</v>
      </c>
      <c r="X58">
        <v>94.219554000000002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8.760866</v>
      </c>
      <c r="AG58">
        <v>43.042451</v>
      </c>
      <c r="AH58">
        <v>0</v>
      </c>
      <c r="AI58">
        <v>0</v>
      </c>
      <c r="AJ58">
        <v>0</v>
      </c>
      <c r="AK58">
        <v>25.198029999999999</v>
      </c>
      <c r="AL58">
        <v>2.6719490000000001</v>
      </c>
      <c r="AM58">
        <v>0</v>
      </c>
      <c r="AN58">
        <v>0.69445999999999997</v>
      </c>
      <c r="AO58">
        <v>0</v>
      </c>
      <c r="AP58">
        <v>3.681978</v>
      </c>
      <c r="AQ58">
        <v>0</v>
      </c>
      <c r="AR58">
        <v>6.3464539999999996</v>
      </c>
      <c r="AS58">
        <v>9.2796199999999995</v>
      </c>
      <c r="AT58">
        <v>14.368434000000001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72.911039000000002</v>
      </c>
      <c r="BA58">
        <f t="shared" si="1"/>
        <v>2347.9094409999998</v>
      </c>
      <c r="BD58">
        <v>5.1100000000000003</v>
      </c>
      <c r="BE58">
        <v>1.84</v>
      </c>
      <c r="BF58">
        <v>2.12</v>
      </c>
      <c r="BG58">
        <v>1.71</v>
      </c>
      <c r="BH58">
        <v>5.8</v>
      </c>
      <c r="BI58">
        <v>0.81</v>
      </c>
      <c r="BJ58">
        <v>0.41</v>
      </c>
      <c r="BK58">
        <v>1.81</v>
      </c>
      <c r="BL58">
        <v>0.9</v>
      </c>
      <c r="BM58">
        <v>0</v>
      </c>
      <c r="BN58">
        <v>2.2400000000000002</v>
      </c>
      <c r="BO58">
        <v>3.61</v>
      </c>
      <c r="BP58">
        <v>0.25</v>
      </c>
      <c r="BQ58">
        <v>1.92</v>
      </c>
      <c r="BR58">
        <v>1.04</v>
      </c>
      <c r="BS58">
        <v>1.57</v>
      </c>
      <c r="BT58">
        <v>2.8449550000000001</v>
      </c>
      <c r="BU58">
        <v>1.2858000000000001</v>
      </c>
      <c r="BV58">
        <v>2.3363649999999998</v>
      </c>
      <c r="BW58">
        <v>1.8612580000000001</v>
      </c>
      <c r="BX58">
        <v>1.877278</v>
      </c>
      <c r="BY58">
        <v>2.5716000000000001</v>
      </c>
      <c r="BZ58">
        <v>1.2720860000000001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3.4836610000000001</v>
      </c>
      <c r="CK58">
        <v>1.791947</v>
      </c>
      <c r="CL58">
        <v>1.8566180000000001</v>
      </c>
      <c r="CM58">
        <v>3.3648699999999998</v>
      </c>
      <c r="CN58">
        <v>1.697257</v>
      </c>
      <c r="CO58">
        <v>4.11456</v>
      </c>
      <c r="CP58">
        <v>4.0800689999999999</v>
      </c>
      <c r="CQ58">
        <v>3.3945120000000002</v>
      </c>
      <c r="CR58">
        <v>0.80089500000000002</v>
      </c>
      <c r="CS58">
        <v>2.6767300000000001</v>
      </c>
      <c r="CT58">
        <v>0</v>
      </c>
      <c r="CU58">
        <v>0</v>
      </c>
      <c r="CV58">
        <v>0</v>
      </c>
      <c r="CW58">
        <v>0.46057799999999999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72.911039000000002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656.51522199999999</v>
      </c>
      <c r="L59">
        <v>473.64631600000001</v>
      </c>
      <c r="M59">
        <v>87.91516</v>
      </c>
      <c r="N59">
        <v>114.16360299999999</v>
      </c>
      <c r="O59">
        <v>119.56120300000001</v>
      </c>
      <c r="P59">
        <v>128.788568</v>
      </c>
      <c r="Q59">
        <v>21.019065999999999</v>
      </c>
      <c r="R59">
        <v>41.051523000000003</v>
      </c>
      <c r="S59">
        <v>25.504842</v>
      </c>
      <c r="T59">
        <v>0</v>
      </c>
      <c r="U59">
        <v>334.35294800000003</v>
      </c>
      <c r="V59">
        <v>19.761196000000002</v>
      </c>
      <c r="W59">
        <v>44.454959000000002</v>
      </c>
      <c r="X59">
        <v>94.219554000000002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8.760866</v>
      </c>
      <c r="AG59">
        <v>43.042451</v>
      </c>
      <c r="AH59">
        <v>0</v>
      </c>
      <c r="AI59">
        <v>0</v>
      </c>
      <c r="AJ59">
        <v>0</v>
      </c>
      <c r="AK59">
        <v>25.198029999999999</v>
      </c>
      <c r="AL59">
        <v>2.6719490000000001</v>
      </c>
      <c r="AM59">
        <v>0</v>
      </c>
      <c r="AN59">
        <v>0.69445999999999997</v>
      </c>
      <c r="AO59">
        <v>0</v>
      </c>
      <c r="AP59">
        <v>3.681978</v>
      </c>
      <c r="AQ59">
        <v>0</v>
      </c>
      <c r="AR59">
        <v>8.4619389999999992</v>
      </c>
      <c r="AS59">
        <v>9.2796199999999995</v>
      </c>
      <c r="AT59">
        <v>14.368434000000001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72.82608900000001</v>
      </c>
      <c r="BA59">
        <f t="shared" si="1"/>
        <v>2349.9399759999997</v>
      </c>
      <c r="BD59">
        <v>5.1100000000000003</v>
      </c>
      <c r="BE59">
        <v>1.84</v>
      </c>
      <c r="BF59">
        <v>2.12</v>
      </c>
      <c r="BG59">
        <v>1.71</v>
      </c>
      <c r="BH59">
        <v>5.8</v>
      </c>
      <c r="BI59">
        <v>0.81</v>
      </c>
      <c r="BJ59">
        <v>0.41</v>
      </c>
      <c r="BK59">
        <v>1.81</v>
      </c>
      <c r="BL59">
        <v>0.76</v>
      </c>
      <c r="BM59">
        <v>0</v>
      </c>
      <c r="BN59">
        <v>2.2400000000000002</v>
      </c>
      <c r="BO59">
        <v>3.61</v>
      </c>
      <c r="BP59">
        <v>0.25</v>
      </c>
      <c r="BQ59">
        <v>1.92</v>
      </c>
      <c r="BR59">
        <v>1.04</v>
      </c>
      <c r="BS59">
        <v>1.57</v>
      </c>
      <c r="BT59">
        <v>2.8449550000000001</v>
      </c>
      <c r="BU59">
        <v>1.2858000000000001</v>
      </c>
      <c r="BV59">
        <v>2.3156889999999999</v>
      </c>
      <c r="BW59">
        <v>1.8612580000000001</v>
      </c>
      <c r="BX59">
        <v>1.877278</v>
      </c>
      <c r="BY59">
        <v>2.5716000000000001</v>
      </c>
      <c r="BZ59">
        <v>1.2720860000000001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3.5593870000000001</v>
      </c>
      <c r="CK59">
        <v>1.791947</v>
      </c>
      <c r="CL59">
        <v>1.8566180000000001</v>
      </c>
      <c r="CM59">
        <v>3.3648699999999998</v>
      </c>
      <c r="CN59">
        <v>1.697257</v>
      </c>
      <c r="CO59">
        <v>4.11456</v>
      </c>
      <c r="CP59">
        <v>4.0800689999999999</v>
      </c>
      <c r="CQ59">
        <v>3.3945120000000002</v>
      </c>
      <c r="CR59">
        <v>0.80089500000000002</v>
      </c>
      <c r="CS59">
        <v>2.6767300000000001</v>
      </c>
      <c r="CT59">
        <v>0</v>
      </c>
      <c r="CU59">
        <v>0</v>
      </c>
      <c r="CV59">
        <v>0</v>
      </c>
      <c r="CW59">
        <v>0.46057799999999999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72.82608900000001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656.51522199999999</v>
      </c>
      <c r="L60">
        <v>563.41295700000001</v>
      </c>
      <c r="M60">
        <v>87.91516</v>
      </c>
      <c r="N60">
        <v>114.16360299999999</v>
      </c>
      <c r="O60">
        <v>119.56120300000001</v>
      </c>
      <c r="P60">
        <v>128.788568</v>
      </c>
      <c r="Q60">
        <v>21.019065999999999</v>
      </c>
      <c r="R60">
        <v>41.051523000000003</v>
      </c>
      <c r="S60">
        <v>25.504842</v>
      </c>
      <c r="T60">
        <v>0</v>
      </c>
      <c r="U60">
        <v>334.35294800000003</v>
      </c>
      <c r="V60">
        <v>19.761196000000002</v>
      </c>
      <c r="W60">
        <v>44.454959000000002</v>
      </c>
      <c r="X60">
        <v>94.219554000000002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8.760866</v>
      </c>
      <c r="AG60">
        <v>43.042451</v>
      </c>
      <c r="AH60">
        <v>0</v>
      </c>
      <c r="AI60">
        <v>0</v>
      </c>
      <c r="AJ60">
        <v>0</v>
      </c>
      <c r="AK60">
        <v>25.198029999999999</v>
      </c>
      <c r="AL60">
        <v>12.246434000000001</v>
      </c>
      <c r="AM60">
        <v>0</v>
      </c>
      <c r="AN60">
        <v>0.69445999999999997</v>
      </c>
      <c r="AO60">
        <v>0</v>
      </c>
      <c r="AP60">
        <v>3.681978</v>
      </c>
      <c r="AQ60">
        <v>0</v>
      </c>
      <c r="AR60">
        <v>8.4619389999999992</v>
      </c>
      <c r="AS60">
        <v>9.2796199999999995</v>
      </c>
      <c r="AT60">
        <v>14.368434000000001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72.832654000000005</v>
      </c>
      <c r="BA60">
        <f t="shared" si="1"/>
        <v>2449.2876669999996</v>
      </c>
      <c r="BD60">
        <v>5.1100000000000003</v>
      </c>
      <c r="BE60">
        <v>1.84</v>
      </c>
      <c r="BF60">
        <v>2.12</v>
      </c>
      <c r="BG60">
        <v>1.71</v>
      </c>
      <c r="BH60">
        <v>5.8</v>
      </c>
      <c r="BI60">
        <v>0.81</v>
      </c>
      <c r="BJ60">
        <v>0.41</v>
      </c>
      <c r="BK60">
        <v>1.81</v>
      </c>
      <c r="BL60">
        <v>0.76</v>
      </c>
      <c r="BM60">
        <v>0</v>
      </c>
      <c r="BN60">
        <v>2.2400000000000002</v>
      </c>
      <c r="BO60">
        <v>3.61</v>
      </c>
      <c r="BP60">
        <v>0.25</v>
      </c>
      <c r="BQ60">
        <v>1.92</v>
      </c>
      <c r="BR60">
        <v>1.04</v>
      </c>
      <c r="BS60">
        <v>1.57</v>
      </c>
      <c r="BT60">
        <v>2.8449550000000001</v>
      </c>
      <c r="BU60">
        <v>1.2858000000000001</v>
      </c>
      <c r="BV60">
        <v>2.3156889999999999</v>
      </c>
      <c r="BW60">
        <v>1.8612580000000001</v>
      </c>
      <c r="BX60">
        <v>1.877278</v>
      </c>
      <c r="BY60">
        <v>2.5716000000000001</v>
      </c>
      <c r="BZ60">
        <v>1.2720860000000001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3.5659519999999998</v>
      </c>
      <c r="CK60">
        <v>1.791947</v>
      </c>
      <c r="CL60">
        <v>1.8566180000000001</v>
      </c>
      <c r="CM60">
        <v>3.3648699999999998</v>
      </c>
      <c r="CN60">
        <v>1.697257</v>
      </c>
      <c r="CO60">
        <v>4.11456</v>
      </c>
      <c r="CP60">
        <v>4.0800689999999999</v>
      </c>
      <c r="CQ60">
        <v>3.3945120000000002</v>
      </c>
      <c r="CR60">
        <v>0.80089500000000002</v>
      </c>
      <c r="CS60">
        <v>2.6767300000000001</v>
      </c>
      <c r="CT60">
        <v>0</v>
      </c>
      <c r="CU60">
        <v>0</v>
      </c>
      <c r="CV60">
        <v>0</v>
      </c>
      <c r="CW60">
        <v>0.46057799999999999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72.832654000000005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656.51522199999999</v>
      </c>
      <c r="L61">
        <v>588.12930200000005</v>
      </c>
      <c r="M61">
        <v>87.91516</v>
      </c>
      <c r="N61">
        <v>114.16360299999999</v>
      </c>
      <c r="O61">
        <v>119.56120300000001</v>
      </c>
      <c r="P61">
        <v>128.788568</v>
      </c>
      <c r="Q61">
        <v>21.019065999999999</v>
      </c>
      <c r="R61">
        <v>41.051523000000003</v>
      </c>
      <c r="S61">
        <v>25.504842</v>
      </c>
      <c r="T61">
        <v>0</v>
      </c>
      <c r="U61">
        <v>334.35294800000003</v>
      </c>
      <c r="V61">
        <v>19.761196000000002</v>
      </c>
      <c r="W61">
        <v>44.454959000000002</v>
      </c>
      <c r="X61">
        <v>94.219554000000002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8.760866</v>
      </c>
      <c r="AG61">
        <v>43.042451</v>
      </c>
      <c r="AH61">
        <v>0</v>
      </c>
      <c r="AI61">
        <v>0</v>
      </c>
      <c r="AJ61">
        <v>0</v>
      </c>
      <c r="AK61">
        <v>25.198029999999999</v>
      </c>
      <c r="AL61">
        <v>51.212361000000001</v>
      </c>
      <c r="AM61">
        <v>0</v>
      </c>
      <c r="AN61">
        <v>0.69445999999999997</v>
      </c>
      <c r="AO61">
        <v>0</v>
      </c>
      <c r="AP61">
        <v>3.681978</v>
      </c>
      <c r="AQ61">
        <v>15.618945999999999</v>
      </c>
      <c r="AR61">
        <v>8.4619389999999992</v>
      </c>
      <c r="AS61">
        <v>9.2796199999999995</v>
      </c>
      <c r="AT61">
        <v>14.368434000000001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72.96838000000001</v>
      </c>
      <c r="BA61">
        <f t="shared" si="1"/>
        <v>2528.7246109999996</v>
      </c>
      <c r="BD61">
        <v>5.1100000000000003</v>
      </c>
      <c r="BE61">
        <v>1.84</v>
      </c>
      <c r="BF61">
        <v>2.12</v>
      </c>
      <c r="BG61">
        <v>1.71</v>
      </c>
      <c r="BH61">
        <v>5.8</v>
      </c>
      <c r="BI61">
        <v>0.81</v>
      </c>
      <c r="BJ61">
        <v>0.41</v>
      </c>
      <c r="BK61">
        <v>1.81</v>
      </c>
      <c r="BL61">
        <v>0.82</v>
      </c>
      <c r="BM61">
        <v>0</v>
      </c>
      <c r="BN61">
        <v>2.2400000000000002</v>
      </c>
      <c r="BO61">
        <v>3.61</v>
      </c>
      <c r="BP61">
        <v>0.25</v>
      </c>
      <c r="BQ61">
        <v>1.92</v>
      </c>
      <c r="BR61">
        <v>1.04</v>
      </c>
      <c r="BS61">
        <v>1.57</v>
      </c>
      <c r="BT61">
        <v>2.8449550000000001</v>
      </c>
      <c r="BU61">
        <v>1.2858000000000001</v>
      </c>
      <c r="BV61">
        <v>2.3156889999999999</v>
      </c>
      <c r="BW61">
        <v>1.8612580000000001</v>
      </c>
      <c r="BX61">
        <v>1.877278</v>
      </c>
      <c r="BY61">
        <v>2.5716000000000001</v>
      </c>
      <c r="BZ61">
        <v>1.2720860000000001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3.6416780000000002</v>
      </c>
      <c r="CK61">
        <v>1.791947</v>
      </c>
      <c r="CL61">
        <v>1.8566180000000001</v>
      </c>
      <c r="CM61">
        <v>3.3648699999999998</v>
      </c>
      <c r="CN61">
        <v>1.697257</v>
      </c>
      <c r="CO61">
        <v>4.11456</v>
      </c>
      <c r="CP61">
        <v>4.0800689999999999</v>
      </c>
      <c r="CQ61">
        <v>3.3945120000000002</v>
      </c>
      <c r="CR61">
        <v>0.80089500000000002</v>
      </c>
      <c r="CS61">
        <v>2.6767300000000001</v>
      </c>
      <c r="CT61">
        <v>0</v>
      </c>
      <c r="CU61">
        <v>0</v>
      </c>
      <c r="CV61">
        <v>0</v>
      </c>
      <c r="CW61">
        <v>0.46057799999999999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72.96838000000001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656.51522199999999</v>
      </c>
      <c r="L62">
        <v>623.33980699999995</v>
      </c>
      <c r="M62">
        <v>87.91516</v>
      </c>
      <c r="N62">
        <v>114.16360299999999</v>
      </c>
      <c r="O62">
        <v>119.56120300000001</v>
      </c>
      <c r="P62">
        <v>128.788568</v>
      </c>
      <c r="Q62">
        <v>21.019065999999999</v>
      </c>
      <c r="R62">
        <v>41.051523000000003</v>
      </c>
      <c r="S62">
        <v>25.504842</v>
      </c>
      <c r="T62">
        <v>0</v>
      </c>
      <c r="U62">
        <v>334.35294800000003</v>
      </c>
      <c r="V62">
        <v>19.761196000000002</v>
      </c>
      <c r="W62">
        <v>44.454959000000002</v>
      </c>
      <c r="X62">
        <v>94.219554000000002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8.760866</v>
      </c>
      <c r="AG62">
        <v>43.042451</v>
      </c>
      <c r="AH62">
        <v>0</v>
      </c>
      <c r="AI62">
        <v>0</v>
      </c>
      <c r="AJ62">
        <v>0</v>
      </c>
      <c r="AK62">
        <v>25.198029999999999</v>
      </c>
      <c r="AL62">
        <v>51.212361000000001</v>
      </c>
      <c r="AM62">
        <v>0</v>
      </c>
      <c r="AN62">
        <v>0.69445999999999997</v>
      </c>
      <c r="AO62">
        <v>0</v>
      </c>
      <c r="AP62">
        <v>3.681978</v>
      </c>
      <c r="AQ62">
        <v>16.061588</v>
      </c>
      <c r="AR62">
        <v>8.4619389999999992</v>
      </c>
      <c r="AS62">
        <v>9.2796199999999995</v>
      </c>
      <c r="AT62">
        <v>14.368434000000001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73.036888000000005</v>
      </c>
      <c r="BA62">
        <f t="shared" si="1"/>
        <v>2564.4462659999995</v>
      </c>
      <c r="BD62">
        <v>5.1100000000000003</v>
      </c>
      <c r="BE62">
        <v>1.84</v>
      </c>
      <c r="BF62">
        <v>2.12</v>
      </c>
      <c r="BG62">
        <v>1.71</v>
      </c>
      <c r="BH62">
        <v>5.8</v>
      </c>
      <c r="BI62">
        <v>0.79</v>
      </c>
      <c r="BJ62">
        <v>0.4</v>
      </c>
      <c r="BK62">
        <v>1.81</v>
      </c>
      <c r="BL62">
        <v>0.86</v>
      </c>
      <c r="BM62">
        <v>0</v>
      </c>
      <c r="BN62">
        <v>2.2400000000000002</v>
      </c>
      <c r="BO62">
        <v>3.61</v>
      </c>
      <c r="BP62">
        <v>0.25</v>
      </c>
      <c r="BQ62">
        <v>1.92</v>
      </c>
      <c r="BR62">
        <v>1.04</v>
      </c>
      <c r="BS62">
        <v>1.57</v>
      </c>
      <c r="BT62">
        <v>2.8449550000000001</v>
      </c>
      <c r="BU62">
        <v>1.2858000000000001</v>
      </c>
      <c r="BV62">
        <v>2.3156889999999999</v>
      </c>
      <c r="BW62">
        <v>1.8612580000000001</v>
      </c>
      <c r="BX62">
        <v>1.877278</v>
      </c>
      <c r="BY62">
        <v>2.5716000000000001</v>
      </c>
      <c r="BZ62">
        <v>1.2720860000000001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3.700186</v>
      </c>
      <c r="CK62">
        <v>1.791947</v>
      </c>
      <c r="CL62">
        <v>1.8566180000000001</v>
      </c>
      <c r="CM62">
        <v>3.3648699999999998</v>
      </c>
      <c r="CN62">
        <v>1.697257</v>
      </c>
      <c r="CO62">
        <v>4.11456</v>
      </c>
      <c r="CP62">
        <v>4.0800689999999999</v>
      </c>
      <c r="CQ62">
        <v>3.3945120000000002</v>
      </c>
      <c r="CR62">
        <v>0.80089500000000002</v>
      </c>
      <c r="CS62">
        <v>2.6767300000000001</v>
      </c>
      <c r="CT62">
        <v>0</v>
      </c>
      <c r="CU62">
        <v>0</v>
      </c>
      <c r="CV62">
        <v>0</v>
      </c>
      <c r="CW62">
        <v>0.46057799999999999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73.036888000000005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656.51522199999999</v>
      </c>
      <c r="L63">
        <v>625.54310699999996</v>
      </c>
      <c r="M63">
        <v>87.91516</v>
      </c>
      <c r="N63">
        <v>114.16360299999999</v>
      </c>
      <c r="O63">
        <v>119.56120300000001</v>
      </c>
      <c r="P63">
        <v>128.788568</v>
      </c>
      <c r="Q63">
        <v>21.019065999999999</v>
      </c>
      <c r="R63">
        <v>41.051523000000003</v>
      </c>
      <c r="S63">
        <v>25.504842</v>
      </c>
      <c r="T63">
        <v>0</v>
      </c>
      <c r="U63">
        <v>334.35294800000003</v>
      </c>
      <c r="V63">
        <v>19.761196000000002</v>
      </c>
      <c r="W63">
        <v>44.454959000000002</v>
      </c>
      <c r="X63">
        <v>94.219554000000002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8.760866</v>
      </c>
      <c r="AG63">
        <v>43.042451</v>
      </c>
      <c r="AH63">
        <v>0</v>
      </c>
      <c r="AI63">
        <v>0</v>
      </c>
      <c r="AJ63">
        <v>0</v>
      </c>
      <c r="AK63">
        <v>25.198029999999999</v>
      </c>
      <c r="AL63">
        <v>51.212361000000001</v>
      </c>
      <c r="AM63">
        <v>0</v>
      </c>
      <c r="AN63">
        <v>0.69445999999999997</v>
      </c>
      <c r="AO63">
        <v>0</v>
      </c>
      <c r="AP63">
        <v>3.681978</v>
      </c>
      <c r="AQ63">
        <v>31.237891999999999</v>
      </c>
      <c r="AR63">
        <v>6.3464539999999996</v>
      </c>
      <c r="AS63">
        <v>9.2796199999999995</v>
      </c>
      <c r="AT63">
        <v>14.368434000000001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73.131748999999999</v>
      </c>
      <c r="BA63">
        <f t="shared" si="1"/>
        <v>2579.8052459999999</v>
      </c>
      <c r="BD63">
        <v>5.1100000000000003</v>
      </c>
      <c r="BE63">
        <v>1.84</v>
      </c>
      <c r="BF63">
        <v>2.12</v>
      </c>
      <c r="BG63">
        <v>1.71</v>
      </c>
      <c r="BH63">
        <v>5.8</v>
      </c>
      <c r="BI63">
        <v>0.79</v>
      </c>
      <c r="BJ63">
        <v>0.4</v>
      </c>
      <c r="BK63">
        <v>1.81</v>
      </c>
      <c r="BL63">
        <v>0.9</v>
      </c>
      <c r="BM63">
        <v>0</v>
      </c>
      <c r="BN63">
        <v>2.2400000000000002</v>
      </c>
      <c r="BO63">
        <v>3.61</v>
      </c>
      <c r="BP63">
        <v>0.25</v>
      </c>
      <c r="BQ63">
        <v>1.92</v>
      </c>
      <c r="BR63">
        <v>1.04</v>
      </c>
      <c r="BS63">
        <v>1.57</v>
      </c>
      <c r="BT63">
        <v>2.8449550000000001</v>
      </c>
      <c r="BU63">
        <v>1.2858000000000001</v>
      </c>
      <c r="BV63">
        <v>2.3156889999999999</v>
      </c>
      <c r="BW63">
        <v>1.8612580000000001</v>
      </c>
      <c r="BX63">
        <v>1.877278</v>
      </c>
      <c r="BY63">
        <v>2.5716000000000001</v>
      </c>
      <c r="BZ63">
        <v>1.2720860000000001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3.7550469999999998</v>
      </c>
      <c r="CK63">
        <v>1.791947</v>
      </c>
      <c r="CL63">
        <v>1.8566180000000001</v>
      </c>
      <c r="CM63">
        <v>3.3648699999999998</v>
      </c>
      <c r="CN63">
        <v>1.697257</v>
      </c>
      <c r="CO63">
        <v>4.11456</v>
      </c>
      <c r="CP63">
        <v>4.0800689999999999</v>
      </c>
      <c r="CQ63">
        <v>3.3945120000000002</v>
      </c>
      <c r="CR63">
        <v>0.80089500000000002</v>
      </c>
      <c r="CS63">
        <v>2.6767300000000001</v>
      </c>
      <c r="CT63">
        <v>0</v>
      </c>
      <c r="CU63">
        <v>0</v>
      </c>
      <c r="CV63">
        <v>0</v>
      </c>
      <c r="CW63">
        <v>0.46057799999999999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73.131748999999999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656.51522199999999</v>
      </c>
      <c r="L64">
        <v>625.54310699999996</v>
      </c>
      <c r="M64">
        <v>87.91516</v>
      </c>
      <c r="N64">
        <v>114.16360299999999</v>
      </c>
      <c r="O64">
        <v>119.56120300000001</v>
      </c>
      <c r="P64">
        <v>128.788568</v>
      </c>
      <c r="Q64">
        <v>21.019065999999999</v>
      </c>
      <c r="R64">
        <v>41.051523000000003</v>
      </c>
      <c r="S64">
        <v>25.504842</v>
      </c>
      <c r="T64">
        <v>0</v>
      </c>
      <c r="U64">
        <v>334.35294800000003</v>
      </c>
      <c r="V64">
        <v>19.761196000000002</v>
      </c>
      <c r="W64">
        <v>44.454959000000002</v>
      </c>
      <c r="X64">
        <v>94.219554000000002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8.760866</v>
      </c>
      <c r="AG64">
        <v>43.042451</v>
      </c>
      <c r="AH64">
        <v>0</v>
      </c>
      <c r="AI64">
        <v>0</v>
      </c>
      <c r="AJ64">
        <v>0</v>
      </c>
      <c r="AK64">
        <v>25.198029999999999</v>
      </c>
      <c r="AL64">
        <v>51.212361000000001</v>
      </c>
      <c r="AM64">
        <v>0</v>
      </c>
      <c r="AN64">
        <v>0.69445999999999997</v>
      </c>
      <c r="AO64">
        <v>0</v>
      </c>
      <c r="AP64">
        <v>3.681978</v>
      </c>
      <c r="AQ64">
        <v>46.856839000000001</v>
      </c>
      <c r="AR64">
        <v>6.3464539999999996</v>
      </c>
      <c r="AS64">
        <v>9.2796199999999995</v>
      </c>
      <c r="AT64">
        <v>14.368434000000001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73.134667000000007</v>
      </c>
      <c r="BA64">
        <f t="shared" si="1"/>
        <v>2595.4271109999995</v>
      </c>
      <c r="BD64">
        <v>5.1100000000000003</v>
      </c>
      <c r="BE64">
        <v>1.84</v>
      </c>
      <c r="BF64">
        <v>2.12</v>
      </c>
      <c r="BG64">
        <v>1.71</v>
      </c>
      <c r="BH64">
        <v>5.8</v>
      </c>
      <c r="BI64">
        <v>0.79</v>
      </c>
      <c r="BJ64">
        <v>0.4</v>
      </c>
      <c r="BK64">
        <v>1.81</v>
      </c>
      <c r="BL64">
        <v>0.9</v>
      </c>
      <c r="BM64">
        <v>0</v>
      </c>
      <c r="BN64">
        <v>2.2400000000000002</v>
      </c>
      <c r="BO64">
        <v>3.61</v>
      </c>
      <c r="BP64">
        <v>0.25</v>
      </c>
      <c r="BQ64">
        <v>1.92</v>
      </c>
      <c r="BR64">
        <v>1.04</v>
      </c>
      <c r="BS64">
        <v>1.57</v>
      </c>
      <c r="BT64">
        <v>2.8449550000000001</v>
      </c>
      <c r="BU64">
        <v>1.2858000000000001</v>
      </c>
      <c r="BV64">
        <v>2.3156889999999999</v>
      </c>
      <c r="BW64">
        <v>1.8612580000000001</v>
      </c>
      <c r="BX64">
        <v>1.877278</v>
      </c>
      <c r="BY64">
        <v>2.5716000000000001</v>
      </c>
      <c r="BZ64">
        <v>1.2720860000000001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3.757965</v>
      </c>
      <c r="CK64">
        <v>1.791947</v>
      </c>
      <c r="CL64">
        <v>1.8566180000000001</v>
      </c>
      <c r="CM64">
        <v>3.3648699999999998</v>
      </c>
      <c r="CN64">
        <v>1.697257</v>
      </c>
      <c r="CO64">
        <v>4.11456</v>
      </c>
      <c r="CP64">
        <v>4.0800689999999999</v>
      </c>
      <c r="CQ64">
        <v>3.3945120000000002</v>
      </c>
      <c r="CR64">
        <v>0.80089500000000002</v>
      </c>
      <c r="CS64">
        <v>2.6767300000000001</v>
      </c>
      <c r="CT64">
        <v>0</v>
      </c>
      <c r="CU64">
        <v>0</v>
      </c>
      <c r="CV64">
        <v>0</v>
      </c>
      <c r="CW64">
        <v>0.46057799999999999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73.134667000000007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656.51522199999999</v>
      </c>
      <c r="L65">
        <v>625.54310699999996</v>
      </c>
      <c r="M65">
        <v>87.91516</v>
      </c>
      <c r="N65">
        <v>114.16360299999999</v>
      </c>
      <c r="O65">
        <v>119.56120300000001</v>
      </c>
      <c r="P65">
        <v>128.788568</v>
      </c>
      <c r="Q65">
        <v>21.019065999999999</v>
      </c>
      <c r="R65">
        <v>41.051523000000003</v>
      </c>
      <c r="S65">
        <v>25.504842</v>
      </c>
      <c r="T65">
        <v>0</v>
      </c>
      <c r="U65">
        <v>334.35294800000003</v>
      </c>
      <c r="V65">
        <v>19.761196000000002</v>
      </c>
      <c r="W65">
        <v>44.454959000000002</v>
      </c>
      <c r="X65">
        <v>94.219554000000002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8.760866</v>
      </c>
      <c r="AG65">
        <v>43.042451</v>
      </c>
      <c r="AH65">
        <v>0</v>
      </c>
      <c r="AI65">
        <v>0</v>
      </c>
      <c r="AJ65">
        <v>0</v>
      </c>
      <c r="AK65">
        <v>25.198029999999999</v>
      </c>
      <c r="AL65">
        <v>12.246434000000001</v>
      </c>
      <c r="AM65">
        <v>0</v>
      </c>
      <c r="AN65">
        <v>0.69445999999999997</v>
      </c>
      <c r="AO65">
        <v>0</v>
      </c>
      <c r="AP65">
        <v>7.3639570000000001</v>
      </c>
      <c r="AQ65">
        <v>46.856839000000001</v>
      </c>
      <c r="AR65">
        <v>6.3464539999999996</v>
      </c>
      <c r="AS65">
        <v>7.7330170000000003</v>
      </c>
      <c r="AT65">
        <v>14.368434000000001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73.180393000000009</v>
      </c>
      <c r="BA65">
        <f t="shared" si="1"/>
        <v>2558.6422860000002</v>
      </c>
      <c r="BD65">
        <v>5.1100000000000003</v>
      </c>
      <c r="BE65">
        <v>1.84</v>
      </c>
      <c r="BF65">
        <v>2.12</v>
      </c>
      <c r="BG65">
        <v>1.71</v>
      </c>
      <c r="BH65">
        <v>5.8</v>
      </c>
      <c r="BI65">
        <v>0.79</v>
      </c>
      <c r="BJ65">
        <v>0.4</v>
      </c>
      <c r="BK65">
        <v>1.81</v>
      </c>
      <c r="BL65">
        <v>0.87</v>
      </c>
      <c r="BM65">
        <v>0</v>
      </c>
      <c r="BN65">
        <v>2.2400000000000002</v>
      </c>
      <c r="BO65">
        <v>3.61</v>
      </c>
      <c r="BP65">
        <v>0.25</v>
      </c>
      <c r="BQ65">
        <v>1.92</v>
      </c>
      <c r="BR65">
        <v>1.04</v>
      </c>
      <c r="BS65">
        <v>1.57</v>
      </c>
      <c r="BT65">
        <v>2.8449550000000001</v>
      </c>
      <c r="BU65">
        <v>1.2858000000000001</v>
      </c>
      <c r="BV65">
        <v>2.3156889999999999</v>
      </c>
      <c r="BW65">
        <v>1.8612580000000001</v>
      </c>
      <c r="BX65">
        <v>1.877278</v>
      </c>
      <c r="BY65">
        <v>2.5716000000000001</v>
      </c>
      <c r="BZ65">
        <v>1.2720860000000001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3.833691</v>
      </c>
      <c r="CK65">
        <v>1.791947</v>
      </c>
      <c r="CL65">
        <v>1.8566180000000001</v>
      </c>
      <c r="CM65">
        <v>3.3648699999999998</v>
      </c>
      <c r="CN65">
        <v>1.697257</v>
      </c>
      <c r="CO65">
        <v>4.11456</v>
      </c>
      <c r="CP65">
        <v>4.0800689999999999</v>
      </c>
      <c r="CQ65">
        <v>3.3945120000000002</v>
      </c>
      <c r="CR65">
        <v>0.80089500000000002</v>
      </c>
      <c r="CS65">
        <v>2.6767300000000001</v>
      </c>
      <c r="CT65">
        <v>0</v>
      </c>
      <c r="CU65">
        <v>0</v>
      </c>
      <c r="CV65">
        <v>0</v>
      </c>
      <c r="CW65">
        <v>0.46057799999999999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73.180393000000009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656.51522199999999</v>
      </c>
      <c r="L66">
        <v>625.54310699999996</v>
      </c>
      <c r="M66">
        <v>87.91516</v>
      </c>
      <c r="N66">
        <v>114.16360299999999</v>
      </c>
      <c r="O66">
        <v>119.56120300000001</v>
      </c>
      <c r="P66">
        <v>128.788568</v>
      </c>
      <c r="Q66">
        <v>21.019065999999999</v>
      </c>
      <c r="R66">
        <v>41.051523000000003</v>
      </c>
      <c r="S66">
        <v>25.504842</v>
      </c>
      <c r="T66">
        <v>0</v>
      </c>
      <c r="U66">
        <v>334.35294800000003</v>
      </c>
      <c r="V66">
        <v>19.761196000000002</v>
      </c>
      <c r="W66">
        <v>44.454959000000002</v>
      </c>
      <c r="X66">
        <v>94.219554000000002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8.760866</v>
      </c>
      <c r="AG66">
        <v>43.042451</v>
      </c>
      <c r="AH66">
        <v>0</v>
      </c>
      <c r="AI66">
        <v>0</v>
      </c>
      <c r="AJ66">
        <v>0</v>
      </c>
      <c r="AK66">
        <v>25.198029999999999</v>
      </c>
      <c r="AL66">
        <v>2.6719490000000001</v>
      </c>
      <c r="AM66">
        <v>0</v>
      </c>
      <c r="AN66">
        <v>0.69445999999999997</v>
      </c>
      <c r="AO66">
        <v>0</v>
      </c>
      <c r="AP66">
        <v>7.3639570000000001</v>
      </c>
      <c r="AQ66">
        <v>46.856839000000001</v>
      </c>
      <c r="AR66">
        <v>6.3464539999999996</v>
      </c>
      <c r="AS66">
        <v>7.7330170000000003</v>
      </c>
      <c r="AT66">
        <v>14.223995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73.282684000000003</v>
      </c>
      <c r="BA66">
        <f t="shared" si="1"/>
        <v>2549.0256529999997</v>
      </c>
      <c r="BD66">
        <v>5.1100000000000003</v>
      </c>
      <c r="BE66">
        <v>1.84</v>
      </c>
      <c r="BF66">
        <v>2.12</v>
      </c>
      <c r="BG66">
        <v>1.71</v>
      </c>
      <c r="BH66">
        <v>5.8</v>
      </c>
      <c r="BI66">
        <v>0.79</v>
      </c>
      <c r="BJ66">
        <v>0.4</v>
      </c>
      <c r="BK66">
        <v>1.81</v>
      </c>
      <c r="BL66">
        <v>0.89</v>
      </c>
      <c r="BM66">
        <v>0</v>
      </c>
      <c r="BN66">
        <v>2.2400000000000002</v>
      </c>
      <c r="BO66">
        <v>3.61</v>
      </c>
      <c r="BP66">
        <v>0.25</v>
      </c>
      <c r="BQ66">
        <v>1.92</v>
      </c>
      <c r="BR66">
        <v>1.04</v>
      </c>
      <c r="BS66">
        <v>1.57</v>
      </c>
      <c r="BT66">
        <v>2.8449550000000001</v>
      </c>
      <c r="BU66">
        <v>1.2858000000000001</v>
      </c>
      <c r="BV66">
        <v>2.3156889999999999</v>
      </c>
      <c r="BW66">
        <v>1.8612580000000001</v>
      </c>
      <c r="BX66">
        <v>1.877278</v>
      </c>
      <c r="BY66">
        <v>2.5716000000000001</v>
      </c>
      <c r="BZ66">
        <v>1.2720860000000001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3.9159820000000001</v>
      </c>
      <c r="CK66">
        <v>1.791947</v>
      </c>
      <c r="CL66">
        <v>1.8566180000000001</v>
      </c>
      <c r="CM66">
        <v>3.3648699999999998</v>
      </c>
      <c r="CN66">
        <v>1.697257</v>
      </c>
      <c r="CO66">
        <v>4.11456</v>
      </c>
      <c r="CP66">
        <v>4.0800689999999999</v>
      </c>
      <c r="CQ66">
        <v>3.3945120000000002</v>
      </c>
      <c r="CR66">
        <v>0.80089500000000002</v>
      </c>
      <c r="CS66">
        <v>2.6767300000000001</v>
      </c>
      <c r="CT66">
        <v>0</v>
      </c>
      <c r="CU66">
        <v>0</v>
      </c>
      <c r="CV66">
        <v>0</v>
      </c>
      <c r="CW66">
        <v>0.46057799999999999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73.282684000000003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656.51522199999999</v>
      </c>
      <c r="L67">
        <v>625.54310699999996</v>
      </c>
      <c r="M67">
        <v>87.91516</v>
      </c>
      <c r="N67">
        <v>114.16360299999999</v>
      </c>
      <c r="O67">
        <v>119.56120300000001</v>
      </c>
      <c r="P67">
        <v>128.788568</v>
      </c>
      <c r="Q67">
        <v>21.019065999999999</v>
      </c>
      <c r="R67">
        <v>41.051523000000003</v>
      </c>
      <c r="S67">
        <v>25.504842</v>
      </c>
      <c r="T67">
        <v>0</v>
      </c>
      <c r="U67">
        <v>334.35294800000003</v>
      </c>
      <c r="V67">
        <v>19.761196000000002</v>
      </c>
      <c r="W67">
        <v>44.454959000000002</v>
      </c>
      <c r="X67">
        <v>94.219554000000002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8.760866</v>
      </c>
      <c r="AG67">
        <v>43.042451</v>
      </c>
      <c r="AH67">
        <v>3.4634360000000002</v>
      </c>
      <c r="AI67">
        <v>0</v>
      </c>
      <c r="AJ67">
        <v>0</v>
      </c>
      <c r="AK67">
        <v>25.198029999999999</v>
      </c>
      <c r="AL67">
        <v>2.6719490000000001</v>
      </c>
      <c r="AM67">
        <v>0</v>
      </c>
      <c r="AN67">
        <v>0.69445999999999997</v>
      </c>
      <c r="AO67">
        <v>0</v>
      </c>
      <c r="AP67">
        <v>7.3639570000000001</v>
      </c>
      <c r="AQ67">
        <v>46.856839000000001</v>
      </c>
      <c r="AR67">
        <v>29.616786999999999</v>
      </c>
      <c r="AS67">
        <v>7.7330170000000003</v>
      </c>
      <c r="AT67">
        <v>14.368434000000001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73.401802000000004</v>
      </c>
      <c r="BA67">
        <f t="shared" si="1"/>
        <v>2576.0229789999999</v>
      </c>
      <c r="BD67">
        <v>5.1100000000000003</v>
      </c>
      <c r="BE67">
        <v>1.84</v>
      </c>
      <c r="BF67">
        <v>2.12</v>
      </c>
      <c r="BG67">
        <v>1.71</v>
      </c>
      <c r="BH67">
        <v>5.8</v>
      </c>
      <c r="BI67">
        <v>0.79</v>
      </c>
      <c r="BJ67">
        <v>0.4</v>
      </c>
      <c r="BK67">
        <v>1.81</v>
      </c>
      <c r="BL67">
        <v>0.9</v>
      </c>
      <c r="BM67">
        <v>0</v>
      </c>
      <c r="BN67">
        <v>2.2400000000000002</v>
      </c>
      <c r="BO67">
        <v>3.61</v>
      </c>
      <c r="BP67">
        <v>0.25</v>
      </c>
      <c r="BQ67">
        <v>1.92</v>
      </c>
      <c r="BR67">
        <v>1.04</v>
      </c>
      <c r="BS67">
        <v>1.57</v>
      </c>
      <c r="BT67">
        <v>2.8449550000000001</v>
      </c>
      <c r="BU67">
        <v>1.2858000000000001</v>
      </c>
      <c r="BV67">
        <v>2.3156889999999999</v>
      </c>
      <c r="BW67">
        <v>1.8612580000000001</v>
      </c>
      <c r="BX67">
        <v>1.877278</v>
      </c>
      <c r="BY67">
        <v>2.5716000000000001</v>
      </c>
      <c r="BZ67">
        <v>1.2720860000000001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3.9982730000000002</v>
      </c>
      <c r="CK67">
        <v>1.791947</v>
      </c>
      <c r="CL67">
        <v>1.8566180000000001</v>
      </c>
      <c r="CM67">
        <v>3.3648699999999998</v>
      </c>
      <c r="CN67">
        <v>1.697257</v>
      </c>
      <c r="CO67">
        <v>4.11456</v>
      </c>
      <c r="CP67">
        <v>4.0800689999999999</v>
      </c>
      <c r="CQ67">
        <v>3.3945120000000002</v>
      </c>
      <c r="CR67">
        <v>0.80089500000000002</v>
      </c>
      <c r="CS67">
        <v>2.6767300000000001</v>
      </c>
      <c r="CT67">
        <v>0</v>
      </c>
      <c r="CU67">
        <v>0</v>
      </c>
      <c r="CV67">
        <v>2.6827E-2</v>
      </c>
      <c r="CW67">
        <v>0.46057799999999999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73.401802000000004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656.51522199999999</v>
      </c>
      <c r="L68">
        <v>625.54310699999996</v>
      </c>
      <c r="M68">
        <v>87.91516</v>
      </c>
      <c r="N68">
        <v>114.16360299999999</v>
      </c>
      <c r="O68">
        <v>119.56120300000001</v>
      </c>
      <c r="P68">
        <v>128.788568</v>
      </c>
      <c r="Q68">
        <v>21.019065999999999</v>
      </c>
      <c r="R68">
        <v>41.051523000000003</v>
      </c>
      <c r="S68">
        <v>25.504842</v>
      </c>
      <c r="T68">
        <v>0</v>
      </c>
      <c r="U68">
        <v>334.35294800000003</v>
      </c>
      <c r="V68">
        <v>19.761196000000002</v>
      </c>
      <c r="W68">
        <v>44.454959000000002</v>
      </c>
      <c r="X68">
        <v>94.219554000000002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2.5466299999999999</v>
      </c>
      <c r="AF68">
        <v>8.760866</v>
      </c>
      <c r="AG68">
        <v>43.042451</v>
      </c>
      <c r="AH68">
        <v>22.465529</v>
      </c>
      <c r="AI68">
        <v>0</v>
      </c>
      <c r="AJ68">
        <v>0</v>
      </c>
      <c r="AK68">
        <v>25.198029999999999</v>
      </c>
      <c r="AL68">
        <v>2.6719490000000001</v>
      </c>
      <c r="AM68">
        <v>0</v>
      </c>
      <c r="AN68">
        <v>0.69445999999999997</v>
      </c>
      <c r="AO68">
        <v>0</v>
      </c>
      <c r="AP68">
        <v>7.3639570000000001</v>
      </c>
      <c r="AQ68">
        <v>62.475785000000002</v>
      </c>
      <c r="AR68">
        <v>29.616786999999999</v>
      </c>
      <c r="AS68">
        <v>7.7330170000000003</v>
      </c>
      <c r="AT68">
        <v>14.368434000000001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73.637006</v>
      </c>
      <c r="BA68">
        <f t="shared" ref="BA68:BA99" si="4">SUM(B68:AZ68)</f>
        <v>2613.4258519999998</v>
      </c>
      <c r="BD68">
        <v>5.1100000000000003</v>
      </c>
      <c r="BE68">
        <v>1.84</v>
      </c>
      <c r="BF68">
        <v>2.12</v>
      </c>
      <c r="BG68">
        <v>1.71</v>
      </c>
      <c r="BH68">
        <v>5.8</v>
      </c>
      <c r="BI68">
        <v>0.79</v>
      </c>
      <c r="BJ68">
        <v>0.4</v>
      </c>
      <c r="BK68">
        <v>1.81</v>
      </c>
      <c r="BL68">
        <v>0.9</v>
      </c>
      <c r="BM68">
        <v>0</v>
      </c>
      <c r="BN68">
        <v>2.2400000000000002</v>
      </c>
      <c r="BO68">
        <v>3.61</v>
      </c>
      <c r="BP68">
        <v>0.25</v>
      </c>
      <c r="BQ68">
        <v>1.92</v>
      </c>
      <c r="BR68">
        <v>1.04</v>
      </c>
      <c r="BS68">
        <v>1.57</v>
      </c>
      <c r="BT68">
        <v>2.8449550000000001</v>
      </c>
      <c r="BU68">
        <v>1.2858000000000001</v>
      </c>
      <c r="BV68">
        <v>2.3156889999999999</v>
      </c>
      <c r="BW68">
        <v>1.8612580000000001</v>
      </c>
      <c r="BX68">
        <v>1.877278</v>
      </c>
      <c r="BY68">
        <v>2.5716000000000001</v>
      </c>
      <c r="BZ68">
        <v>1.2720860000000001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4.0805639999999999</v>
      </c>
      <c r="CK68">
        <v>1.791947</v>
      </c>
      <c r="CL68">
        <v>1.8566180000000001</v>
      </c>
      <c r="CM68">
        <v>3.3648699999999998</v>
      </c>
      <c r="CN68">
        <v>1.697257</v>
      </c>
      <c r="CO68">
        <v>4.11456</v>
      </c>
      <c r="CP68">
        <v>4.0800689999999999</v>
      </c>
      <c r="CQ68">
        <v>3.3945120000000002</v>
      </c>
      <c r="CR68">
        <v>0.80089500000000002</v>
      </c>
      <c r="CS68">
        <v>2.6767300000000001</v>
      </c>
      <c r="CT68">
        <v>0</v>
      </c>
      <c r="CU68">
        <v>0</v>
      </c>
      <c r="CV68">
        <v>0.17974000000000001</v>
      </c>
      <c r="CW68">
        <v>0.46057799999999999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73.637006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656.51522199999999</v>
      </c>
      <c r="L69">
        <v>625.54310699999996</v>
      </c>
      <c r="M69">
        <v>87.91516</v>
      </c>
      <c r="N69">
        <v>114.16360299999999</v>
      </c>
      <c r="O69">
        <v>119.56120300000001</v>
      </c>
      <c r="P69">
        <v>128.788568</v>
      </c>
      <c r="Q69">
        <v>21.019065999999999</v>
      </c>
      <c r="R69">
        <v>41.051523000000003</v>
      </c>
      <c r="S69">
        <v>25.504842</v>
      </c>
      <c r="T69">
        <v>0</v>
      </c>
      <c r="U69">
        <v>334.35294800000003</v>
      </c>
      <c r="V69">
        <v>19.761196000000002</v>
      </c>
      <c r="W69">
        <v>44.454959000000002</v>
      </c>
      <c r="X69">
        <v>94.219554000000002</v>
      </c>
      <c r="Y69">
        <v>0</v>
      </c>
      <c r="Z69">
        <v>0</v>
      </c>
      <c r="AA69">
        <v>0</v>
      </c>
      <c r="AB69">
        <v>3.989528</v>
      </c>
      <c r="AC69">
        <v>9.1016429999999993</v>
      </c>
      <c r="AD69">
        <v>9.0370869999999996</v>
      </c>
      <c r="AE69">
        <v>16.298431000000001</v>
      </c>
      <c r="AF69">
        <v>17.521733000000001</v>
      </c>
      <c r="AG69">
        <v>43.042451</v>
      </c>
      <c r="AH69">
        <v>46.241546999999997</v>
      </c>
      <c r="AI69">
        <v>0</v>
      </c>
      <c r="AJ69">
        <v>0</v>
      </c>
      <c r="AK69">
        <v>25.198029999999999</v>
      </c>
      <c r="AL69">
        <v>2.6719490000000001</v>
      </c>
      <c r="AM69">
        <v>0</v>
      </c>
      <c r="AN69">
        <v>0.69445999999999997</v>
      </c>
      <c r="AO69">
        <v>0</v>
      </c>
      <c r="AP69">
        <v>7.3639570000000001</v>
      </c>
      <c r="AQ69">
        <v>62.475785000000002</v>
      </c>
      <c r="AR69">
        <v>6.3464539999999996</v>
      </c>
      <c r="AS69">
        <v>6.4441810000000004</v>
      </c>
      <c r="AT69">
        <v>14.368434000000001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73.972361000000006</v>
      </c>
      <c r="BA69">
        <f t="shared" si="4"/>
        <v>2657.6189820000004</v>
      </c>
      <c r="BD69">
        <v>5.1100000000000003</v>
      </c>
      <c r="BE69">
        <v>1.84</v>
      </c>
      <c r="BF69">
        <v>2.12</v>
      </c>
      <c r="BG69">
        <v>1.71</v>
      </c>
      <c r="BH69">
        <v>5.8</v>
      </c>
      <c r="BI69">
        <v>0.79</v>
      </c>
      <c r="BJ69">
        <v>0.4</v>
      </c>
      <c r="BK69">
        <v>1.81</v>
      </c>
      <c r="BL69">
        <v>0.9</v>
      </c>
      <c r="BM69">
        <v>0</v>
      </c>
      <c r="BN69">
        <v>2.2400000000000002</v>
      </c>
      <c r="BO69">
        <v>3.61</v>
      </c>
      <c r="BP69">
        <v>0.25</v>
      </c>
      <c r="BQ69">
        <v>1.92</v>
      </c>
      <c r="BR69">
        <v>1.04</v>
      </c>
      <c r="BS69">
        <v>1.57</v>
      </c>
      <c r="BT69">
        <v>2.8449550000000001</v>
      </c>
      <c r="BU69">
        <v>1.2858000000000001</v>
      </c>
      <c r="BV69">
        <v>2.3156889999999999</v>
      </c>
      <c r="BW69">
        <v>1.8612580000000001</v>
      </c>
      <c r="BX69">
        <v>1.877278</v>
      </c>
      <c r="BY69">
        <v>2.5716000000000001</v>
      </c>
      <c r="BZ69">
        <v>1.2720860000000001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4.2254490000000002</v>
      </c>
      <c r="CK69">
        <v>1.791947</v>
      </c>
      <c r="CL69">
        <v>1.8566180000000001</v>
      </c>
      <c r="CM69">
        <v>3.3648699999999998</v>
      </c>
      <c r="CN69">
        <v>1.697257</v>
      </c>
      <c r="CO69">
        <v>4.11456</v>
      </c>
      <c r="CP69">
        <v>4.0800689999999999</v>
      </c>
      <c r="CQ69">
        <v>3.3945120000000002</v>
      </c>
      <c r="CR69">
        <v>0.80089500000000002</v>
      </c>
      <c r="CS69">
        <v>2.6767300000000001</v>
      </c>
      <c r="CT69">
        <v>0</v>
      </c>
      <c r="CU69">
        <v>0</v>
      </c>
      <c r="CV69">
        <v>0.37020999999999998</v>
      </c>
      <c r="CW69">
        <v>0.46057799999999999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73.972361000000006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656.51522199999999</v>
      </c>
      <c r="L70">
        <v>625.54310699999996</v>
      </c>
      <c r="M70">
        <v>87.91516</v>
      </c>
      <c r="N70">
        <v>114.16360299999999</v>
      </c>
      <c r="O70">
        <v>119.56120300000001</v>
      </c>
      <c r="P70">
        <v>128.788568</v>
      </c>
      <c r="Q70">
        <v>21.019065999999999</v>
      </c>
      <c r="R70">
        <v>41.051523000000003</v>
      </c>
      <c r="S70">
        <v>25.504842</v>
      </c>
      <c r="T70">
        <v>0</v>
      </c>
      <c r="U70">
        <v>334.35294800000003</v>
      </c>
      <c r="V70">
        <v>19.761196000000002</v>
      </c>
      <c r="W70">
        <v>44.454959000000002</v>
      </c>
      <c r="X70">
        <v>94.219554000000002</v>
      </c>
      <c r="Y70">
        <v>0</v>
      </c>
      <c r="Z70">
        <v>0</v>
      </c>
      <c r="AA70">
        <v>3.6331150000000001</v>
      </c>
      <c r="AB70">
        <v>11.968584999999999</v>
      </c>
      <c r="AC70">
        <v>9.1016429999999993</v>
      </c>
      <c r="AD70">
        <v>9.0370869999999996</v>
      </c>
      <c r="AE70">
        <v>16.298431000000001</v>
      </c>
      <c r="AF70">
        <v>17.521733000000001</v>
      </c>
      <c r="AG70">
        <v>43.042451</v>
      </c>
      <c r="AH70">
        <v>92.483093999999994</v>
      </c>
      <c r="AI70">
        <v>0</v>
      </c>
      <c r="AJ70">
        <v>0</v>
      </c>
      <c r="AK70">
        <v>25.198029999999999</v>
      </c>
      <c r="AL70">
        <v>2.6719490000000001</v>
      </c>
      <c r="AM70">
        <v>0</v>
      </c>
      <c r="AN70">
        <v>0.69445999999999997</v>
      </c>
      <c r="AO70">
        <v>0</v>
      </c>
      <c r="AP70">
        <v>7.3639570000000001</v>
      </c>
      <c r="AQ70">
        <v>62.475785000000002</v>
      </c>
      <c r="AR70">
        <v>3.1732269999999998</v>
      </c>
      <c r="AS70">
        <v>4.8975770000000001</v>
      </c>
      <c r="AT70">
        <v>14.368434000000001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74.766482000000011</v>
      </c>
      <c r="BA70">
        <f t="shared" si="4"/>
        <v>2711.5469910000011</v>
      </c>
      <c r="BD70">
        <v>5.1100000000000003</v>
      </c>
      <c r="BE70">
        <v>1.84</v>
      </c>
      <c r="BF70">
        <v>2.12</v>
      </c>
      <c r="BG70">
        <v>1.71</v>
      </c>
      <c r="BH70">
        <v>5.8</v>
      </c>
      <c r="BI70">
        <v>0.79</v>
      </c>
      <c r="BJ70">
        <v>0.4</v>
      </c>
      <c r="BK70">
        <v>1.81</v>
      </c>
      <c r="BL70">
        <v>0.9</v>
      </c>
      <c r="BM70">
        <v>0</v>
      </c>
      <c r="BN70">
        <v>2.2400000000000002</v>
      </c>
      <c r="BO70">
        <v>3.61</v>
      </c>
      <c r="BP70">
        <v>0.25</v>
      </c>
      <c r="BQ70">
        <v>1.92</v>
      </c>
      <c r="BR70">
        <v>1.04</v>
      </c>
      <c r="BS70">
        <v>1.57</v>
      </c>
      <c r="BT70">
        <v>2.8449550000000001</v>
      </c>
      <c r="BU70">
        <v>1.2858000000000001</v>
      </c>
      <c r="BV70">
        <v>2.3156889999999999</v>
      </c>
      <c r="BW70">
        <v>1.8612580000000001</v>
      </c>
      <c r="BX70">
        <v>1.877278</v>
      </c>
      <c r="BY70">
        <v>2.5716000000000001</v>
      </c>
      <c r="BZ70">
        <v>1.2720860000000001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4.3274379999999999</v>
      </c>
      <c r="CK70">
        <v>1.791947</v>
      </c>
      <c r="CL70">
        <v>1.8566180000000001</v>
      </c>
      <c r="CM70">
        <v>3.3648699999999998</v>
      </c>
      <c r="CN70">
        <v>1.697257</v>
      </c>
      <c r="CO70">
        <v>4.11456</v>
      </c>
      <c r="CP70">
        <v>4.0800689999999999</v>
      </c>
      <c r="CQ70">
        <v>3.3945120000000002</v>
      </c>
      <c r="CR70">
        <v>0.80089500000000002</v>
      </c>
      <c r="CS70">
        <v>2.6767300000000001</v>
      </c>
      <c r="CT70">
        <v>0</v>
      </c>
      <c r="CU70">
        <v>0.32192199999999999</v>
      </c>
      <c r="CV70">
        <v>0.74041999999999997</v>
      </c>
      <c r="CW70">
        <v>0.46057799999999999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74.766482000000011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656.51522199999999</v>
      </c>
      <c r="L71">
        <v>625.54310699999996</v>
      </c>
      <c r="M71">
        <v>87.91516</v>
      </c>
      <c r="N71">
        <v>114.16360299999999</v>
      </c>
      <c r="O71">
        <v>119.56120300000001</v>
      </c>
      <c r="P71">
        <v>128.788568</v>
      </c>
      <c r="Q71">
        <v>21.019065999999999</v>
      </c>
      <c r="R71">
        <v>41.051523000000003</v>
      </c>
      <c r="S71">
        <v>25.504842</v>
      </c>
      <c r="T71">
        <v>0</v>
      </c>
      <c r="U71">
        <v>334.35294800000003</v>
      </c>
      <c r="V71">
        <v>19.761196000000002</v>
      </c>
      <c r="W71">
        <v>44.454959000000002</v>
      </c>
      <c r="X71">
        <v>94.219554000000002</v>
      </c>
      <c r="Y71">
        <v>0</v>
      </c>
      <c r="Z71">
        <v>1.0539099999999999</v>
      </c>
      <c r="AA71">
        <v>16.651778</v>
      </c>
      <c r="AB71">
        <v>26.277694</v>
      </c>
      <c r="AC71">
        <v>9.1016429999999993</v>
      </c>
      <c r="AD71">
        <v>18.074172999999998</v>
      </c>
      <c r="AE71">
        <v>32.596860999999997</v>
      </c>
      <c r="AF71">
        <v>17.521733000000001</v>
      </c>
      <c r="AG71">
        <v>43.042451</v>
      </c>
      <c r="AH71">
        <v>115.60386699999999</v>
      </c>
      <c r="AI71">
        <v>5.0549359999999997</v>
      </c>
      <c r="AJ71">
        <v>0</v>
      </c>
      <c r="AK71">
        <v>25.198029999999999</v>
      </c>
      <c r="AL71">
        <v>2.6719490000000001</v>
      </c>
      <c r="AM71">
        <v>2.6424400000000001</v>
      </c>
      <c r="AN71">
        <v>0.69445999999999997</v>
      </c>
      <c r="AO71">
        <v>0</v>
      </c>
      <c r="AP71">
        <v>5.4002350000000003</v>
      </c>
      <c r="AQ71">
        <v>62.475785000000002</v>
      </c>
      <c r="AR71">
        <v>3.1732269999999998</v>
      </c>
      <c r="AS71">
        <v>4.5109260000000004</v>
      </c>
      <c r="AT71">
        <v>14.368434000000001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75.357146999999998</v>
      </c>
      <c r="BA71">
        <f t="shared" si="4"/>
        <v>2794.3226300000001</v>
      </c>
      <c r="BD71">
        <v>5.1100000000000003</v>
      </c>
      <c r="BE71">
        <v>1.84</v>
      </c>
      <c r="BF71">
        <v>2.12</v>
      </c>
      <c r="BG71">
        <v>1.71</v>
      </c>
      <c r="BH71">
        <v>5.8</v>
      </c>
      <c r="BI71">
        <v>0.79</v>
      </c>
      <c r="BJ71">
        <v>0.4</v>
      </c>
      <c r="BK71">
        <v>1.81</v>
      </c>
      <c r="BL71">
        <v>0.83</v>
      </c>
      <c r="BM71">
        <v>0</v>
      </c>
      <c r="BN71">
        <v>2.2400000000000002</v>
      </c>
      <c r="BO71">
        <v>3.61</v>
      </c>
      <c r="BP71">
        <v>0.25</v>
      </c>
      <c r="BQ71">
        <v>1.92</v>
      </c>
      <c r="BR71">
        <v>1.04</v>
      </c>
      <c r="BS71">
        <v>1.57</v>
      </c>
      <c r="BT71">
        <v>2.8449550000000001</v>
      </c>
      <c r="BU71">
        <v>1.2858000000000001</v>
      </c>
      <c r="BV71">
        <v>2.3156889999999999</v>
      </c>
      <c r="BW71">
        <v>1.8612580000000001</v>
      </c>
      <c r="BX71">
        <v>1.877278</v>
      </c>
      <c r="BY71">
        <v>2.5716000000000001</v>
      </c>
      <c r="BZ71">
        <v>1.2720860000000001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4.481077</v>
      </c>
      <c r="CK71">
        <v>1.791947</v>
      </c>
      <c r="CL71">
        <v>1.8566180000000001</v>
      </c>
      <c r="CM71">
        <v>3.3648699999999998</v>
      </c>
      <c r="CN71">
        <v>1.697257</v>
      </c>
      <c r="CO71">
        <v>4.11456</v>
      </c>
      <c r="CP71">
        <v>4.0800689999999999</v>
      </c>
      <c r="CQ71">
        <v>3.3945120000000002</v>
      </c>
      <c r="CR71">
        <v>0.80089500000000002</v>
      </c>
      <c r="CS71">
        <v>2.6767300000000001</v>
      </c>
      <c r="CT71">
        <v>0</v>
      </c>
      <c r="CU71">
        <v>0.64384300000000005</v>
      </c>
      <c r="CV71">
        <v>0.92552500000000004</v>
      </c>
      <c r="CW71">
        <v>0.46057799999999999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75.357146999999998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656.51522199999999</v>
      </c>
      <c r="L72">
        <v>625.54310699999996</v>
      </c>
      <c r="M72">
        <v>87.91516</v>
      </c>
      <c r="N72">
        <v>114.16360299999999</v>
      </c>
      <c r="O72">
        <v>119.56120300000001</v>
      </c>
      <c r="P72">
        <v>128.788568</v>
      </c>
      <c r="Q72">
        <v>21.019065999999999</v>
      </c>
      <c r="R72">
        <v>41.051523000000003</v>
      </c>
      <c r="S72">
        <v>25.504842</v>
      </c>
      <c r="T72">
        <v>0</v>
      </c>
      <c r="U72">
        <v>334.35294800000003</v>
      </c>
      <c r="V72">
        <v>19.761196000000002</v>
      </c>
      <c r="W72">
        <v>44.454959000000002</v>
      </c>
      <c r="X72">
        <v>94.219554000000002</v>
      </c>
      <c r="Y72">
        <v>0</v>
      </c>
      <c r="Z72">
        <v>6.8504149999999999</v>
      </c>
      <c r="AA72">
        <v>26.921384</v>
      </c>
      <c r="AB72">
        <v>39.416541000000002</v>
      </c>
      <c r="AC72">
        <v>19.233542</v>
      </c>
      <c r="AD72">
        <v>18.074172999999998</v>
      </c>
      <c r="AE72">
        <v>32.596860999999997</v>
      </c>
      <c r="AF72">
        <v>17.521733000000001</v>
      </c>
      <c r="AG72">
        <v>43.042451</v>
      </c>
      <c r="AH72">
        <v>138.72463999999999</v>
      </c>
      <c r="AI72">
        <v>16.428540999999999</v>
      </c>
      <c r="AJ72">
        <v>0</v>
      </c>
      <c r="AK72">
        <v>25.198029999999999</v>
      </c>
      <c r="AL72">
        <v>2.6719490000000001</v>
      </c>
      <c r="AM72">
        <v>3.96366</v>
      </c>
      <c r="AN72">
        <v>0.69445999999999997</v>
      </c>
      <c r="AO72">
        <v>0</v>
      </c>
      <c r="AP72">
        <v>5.4002350000000003</v>
      </c>
      <c r="AQ72">
        <v>62.475785000000002</v>
      </c>
      <c r="AR72">
        <v>3.1732269999999998</v>
      </c>
      <c r="AS72">
        <v>4.5109260000000004</v>
      </c>
      <c r="AT72">
        <v>14.368434000000001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75.967524999999995</v>
      </c>
      <c r="BA72">
        <f t="shared" si="4"/>
        <v>2870.0854630000003</v>
      </c>
      <c r="BD72">
        <v>5.1100000000000003</v>
      </c>
      <c r="BE72">
        <v>1.84</v>
      </c>
      <c r="BF72">
        <v>2.12</v>
      </c>
      <c r="BG72">
        <v>1.71</v>
      </c>
      <c r="BH72">
        <v>5.8</v>
      </c>
      <c r="BI72">
        <v>0.79</v>
      </c>
      <c r="BJ72">
        <v>0.4</v>
      </c>
      <c r="BK72">
        <v>1.81</v>
      </c>
      <c r="BL72">
        <v>0.83</v>
      </c>
      <c r="BM72">
        <v>0</v>
      </c>
      <c r="BN72">
        <v>2.2400000000000002</v>
      </c>
      <c r="BO72">
        <v>3.61</v>
      </c>
      <c r="BP72">
        <v>0.25</v>
      </c>
      <c r="BQ72">
        <v>1.92</v>
      </c>
      <c r="BR72">
        <v>1.04</v>
      </c>
      <c r="BS72">
        <v>1.57</v>
      </c>
      <c r="BT72">
        <v>2.8449550000000001</v>
      </c>
      <c r="BU72">
        <v>1.2858000000000001</v>
      </c>
      <c r="BV72">
        <v>2.3156889999999999</v>
      </c>
      <c r="BW72">
        <v>1.8612580000000001</v>
      </c>
      <c r="BX72">
        <v>1.877278</v>
      </c>
      <c r="BY72">
        <v>2.5716000000000001</v>
      </c>
      <c r="BZ72">
        <v>1.2720860000000001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4.6005250000000002</v>
      </c>
      <c r="CK72">
        <v>1.791947</v>
      </c>
      <c r="CL72">
        <v>1.8566180000000001</v>
      </c>
      <c r="CM72">
        <v>3.3648699999999998</v>
      </c>
      <c r="CN72">
        <v>1.697257</v>
      </c>
      <c r="CO72">
        <v>4.11456</v>
      </c>
      <c r="CP72">
        <v>4.0800689999999999</v>
      </c>
      <c r="CQ72">
        <v>3.3945120000000002</v>
      </c>
      <c r="CR72">
        <v>0.80089500000000002</v>
      </c>
      <c r="CS72">
        <v>2.6767300000000001</v>
      </c>
      <c r="CT72">
        <v>0</v>
      </c>
      <c r="CU72">
        <v>0.96576499999999998</v>
      </c>
      <c r="CV72">
        <v>1.094533</v>
      </c>
      <c r="CW72">
        <v>0.46057799999999999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75.967524999999995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656.51522199999999</v>
      </c>
      <c r="L73">
        <v>628.90079200000002</v>
      </c>
      <c r="M73">
        <v>87.91516</v>
      </c>
      <c r="N73">
        <v>114.16360299999999</v>
      </c>
      <c r="O73">
        <v>119.56120300000001</v>
      </c>
      <c r="P73">
        <v>127.732934</v>
      </c>
      <c r="Q73">
        <v>21.019065999999999</v>
      </c>
      <c r="R73">
        <v>41.051523000000003</v>
      </c>
      <c r="S73">
        <v>25.504842</v>
      </c>
      <c r="T73">
        <v>0</v>
      </c>
      <c r="U73">
        <v>334.35294800000003</v>
      </c>
      <c r="V73">
        <v>19.761196000000002</v>
      </c>
      <c r="W73">
        <v>44.454959000000002</v>
      </c>
      <c r="X73">
        <v>94.219554000000002</v>
      </c>
      <c r="Y73">
        <v>0</v>
      </c>
      <c r="Z73">
        <v>12.558392</v>
      </c>
      <c r="AA73">
        <v>26.921384</v>
      </c>
      <c r="AB73">
        <v>39.416541000000002</v>
      </c>
      <c r="AC73">
        <v>28.850944999999999</v>
      </c>
      <c r="AD73">
        <v>27.111260000000001</v>
      </c>
      <c r="AE73">
        <v>49.022624</v>
      </c>
      <c r="AF73">
        <v>17.521733000000001</v>
      </c>
      <c r="AG73">
        <v>43.042451</v>
      </c>
      <c r="AH73">
        <v>138.72463999999999</v>
      </c>
      <c r="AI73">
        <v>16.428540999999999</v>
      </c>
      <c r="AJ73">
        <v>0</v>
      </c>
      <c r="AK73">
        <v>25.198029999999999</v>
      </c>
      <c r="AL73">
        <v>2.6719490000000001</v>
      </c>
      <c r="AM73">
        <v>9.2485389999999992</v>
      </c>
      <c r="AN73">
        <v>0.69445999999999997</v>
      </c>
      <c r="AO73">
        <v>0</v>
      </c>
      <c r="AP73">
        <v>1.7182569999999999</v>
      </c>
      <c r="AQ73">
        <v>62.475785000000002</v>
      </c>
      <c r="AR73">
        <v>3.1732269999999998</v>
      </c>
      <c r="AS73">
        <v>4.5109260000000004</v>
      </c>
      <c r="AT73">
        <v>14.368434000000001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76.542552999999998</v>
      </c>
      <c r="BA73">
        <f t="shared" si="4"/>
        <v>2915.3536730000014</v>
      </c>
      <c r="BD73">
        <v>5.1100000000000003</v>
      </c>
      <c r="BE73">
        <v>1.84</v>
      </c>
      <c r="BF73">
        <v>2.12</v>
      </c>
      <c r="BG73">
        <v>1.71</v>
      </c>
      <c r="BH73">
        <v>5.8</v>
      </c>
      <c r="BI73">
        <v>0.79</v>
      </c>
      <c r="BJ73">
        <v>0.4</v>
      </c>
      <c r="BK73">
        <v>1.81</v>
      </c>
      <c r="BL73">
        <v>0.89</v>
      </c>
      <c r="BM73">
        <v>0</v>
      </c>
      <c r="BN73">
        <v>2.2400000000000002</v>
      </c>
      <c r="BO73">
        <v>3.61</v>
      </c>
      <c r="BP73">
        <v>0.25</v>
      </c>
      <c r="BQ73">
        <v>1.92</v>
      </c>
      <c r="BR73">
        <v>1.04</v>
      </c>
      <c r="BS73">
        <v>1.57</v>
      </c>
      <c r="BT73">
        <v>2.8449550000000001</v>
      </c>
      <c r="BU73">
        <v>1.2858000000000001</v>
      </c>
      <c r="BV73">
        <v>2.3156889999999999</v>
      </c>
      <c r="BW73">
        <v>1.8612580000000001</v>
      </c>
      <c r="BX73">
        <v>1.877278</v>
      </c>
      <c r="BY73">
        <v>2.5716000000000001</v>
      </c>
      <c r="BZ73">
        <v>1.2720860000000001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4.6612220000000004</v>
      </c>
      <c r="CK73">
        <v>1.791947</v>
      </c>
      <c r="CL73">
        <v>1.8566180000000001</v>
      </c>
      <c r="CM73">
        <v>3.3648699999999998</v>
      </c>
      <c r="CN73">
        <v>1.697257</v>
      </c>
      <c r="CO73">
        <v>4.11456</v>
      </c>
      <c r="CP73">
        <v>4.0800689999999999</v>
      </c>
      <c r="CQ73">
        <v>3.3945120000000002</v>
      </c>
      <c r="CR73">
        <v>0.80089500000000002</v>
      </c>
      <c r="CS73">
        <v>2.6767300000000001</v>
      </c>
      <c r="CT73">
        <v>8.8145000000000001E-2</v>
      </c>
      <c r="CU73">
        <v>1.3319510000000001</v>
      </c>
      <c r="CV73">
        <v>1.094533</v>
      </c>
      <c r="CW73">
        <v>0.46057799999999999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76.542552999999998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656.51522199999999</v>
      </c>
      <c r="L74">
        <v>628.90079200000002</v>
      </c>
      <c r="M74">
        <v>87.91516</v>
      </c>
      <c r="N74">
        <v>114.16360299999999</v>
      </c>
      <c r="O74">
        <v>119.56120300000001</v>
      </c>
      <c r="P74">
        <v>127.732934</v>
      </c>
      <c r="Q74">
        <v>21.019065999999999</v>
      </c>
      <c r="R74">
        <v>41.051523000000003</v>
      </c>
      <c r="S74">
        <v>25.504842</v>
      </c>
      <c r="T74">
        <v>0</v>
      </c>
      <c r="U74">
        <v>334.35294800000003</v>
      </c>
      <c r="V74">
        <v>19.761196000000002</v>
      </c>
      <c r="W74">
        <v>44.454959000000002</v>
      </c>
      <c r="X74">
        <v>94.219554000000002</v>
      </c>
      <c r="Y74">
        <v>0</v>
      </c>
      <c r="Z74">
        <v>12.558392</v>
      </c>
      <c r="AA74">
        <v>40.382075</v>
      </c>
      <c r="AB74">
        <v>39.416541000000002</v>
      </c>
      <c r="AC74">
        <v>28.850944999999999</v>
      </c>
      <c r="AD74">
        <v>27.111260000000001</v>
      </c>
      <c r="AE74">
        <v>49.063369999999999</v>
      </c>
      <c r="AF74">
        <v>29.494917000000001</v>
      </c>
      <c r="AG74">
        <v>43.042451</v>
      </c>
      <c r="AH74">
        <v>138.72463999999999</v>
      </c>
      <c r="AI74">
        <v>16.428540999999999</v>
      </c>
      <c r="AJ74">
        <v>0</v>
      </c>
      <c r="AK74">
        <v>25.198029999999999</v>
      </c>
      <c r="AL74">
        <v>2.6719490000000001</v>
      </c>
      <c r="AM74">
        <v>15.696092</v>
      </c>
      <c r="AN74">
        <v>0.69445999999999997</v>
      </c>
      <c r="AO74">
        <v>0</v>
      </c>
      <c r="AP74">
        <v>1.7182569999999999</v>
      </c>
      <c r="AQ74">
        <v>62.475785000000002</v>
      </c>
      <c r="AR74">
        <v>3.1732269999999998</v>
      </c>
      <c r="AS74">
        <v>4.5109260000000004</v>
      </c>
      <c r="AT74">
        <v>14.368434000000001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77.685878000000002</v>
      </c>
      <c r="BA74">
        <f t="shared" si="4"/>
        <v>2948.4191720000008</v>
      </c>
      <c r="BD74">
        <v>5.1100000000000003</v>
      </c>
      <c r="BE74">
        <v>1.84</v>
      </c>
      <c r="BF74">
        <v>2.12</v>
      </c>
      <c r="BG74">
        <v>1.71</v>
      </c>
      <c r="BH74">
        <v>5.8</v>
      </c>
      <c r="BI74">
        <v>0.79</v>
      </c>
      <c r="BJ74">
        <v>0.4</v>
      </c>
      <c r="BK74">
        <v>1.81</v>
      </c>
      <c r="BL74">
        <v>0.9</v>
      </c>
      <c r="BM74">
        <v>0</v>
      </c>
      <c r="BN74">
        <v>2.2400000000000002</v>
      </c>
      <c r="BO74">
        <v>3.61</v>
      </c>
      <c r="BP74">
        <v>0.25</v>
      </c>
      <c r="BQ74">
        <v>1.92</v>
      </c>
      <c r="BR74">
        <v>1.04</v>
      </c>
      <c r="BS74">
        <v>1.57</v>
      </c>
      <c r="BT74">
        <v>2.8449550000000001</v>
      </c>
      <c r="BU74">
        <v>1.2858000000000001</v>
      </c>
      <c r="BV74">
        <v>2.3156889999999999</v>
      </c>
      <c r="BW74">
        <v>1.8612580000000001</v>
      </c>
      <c r="BX74">
        <v>1.877278</v>
      </c>
      <c r="BY74">
        <v>2.5716000000000001</v>
      </c>
      <c r="BZ74">
        <v>1.2720860000000001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4.6631689999999999</v>
      </c>
      <c r="CK74">
        <v>1.791947</v>
      </c>
      <c r="CL74">
        <v>1.8566180000000001</v>
      </c>
      <c r="CM74">
        <v>3.3648699999999998</v>
      </c>
      <c r="CN74">
        <v>1.697257</v>
      </c>
      <c r="CO74">
        <v>4.11456</v>
      </c>
      <c r="CP74">
        <v>4.0800689999999999</v>
      </c>
      <c r="CQ74">
        <v>3.3945120000000002</v>
      </c>
      <c r="CR74">
        <v>0.80089500000000002</v>
      </c>
      <c r="CS74">
        <v>2.6767300000000001</v>
      </c>
      <c r="CT74">
        <v>0.95796199999999998</v>
      </c>
      <c r="CU74">
        <v>1.593512</v>
      </c>
      <c r="CV74">
        <v>1.094533</v>
      </c>
      <c r="CW74">
        <v>0.46057799999999999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77.685878000000002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656.51522199999999</v>
      </c>
      <c r="L75">
        <v>628.90079200000002</v>
      </c>
      <c r="M75">
        <v>87.91516</v>
      </c>
      <c r="N75">
        <v>114.16360299999999</v>
      </c>
      <c r="O75">
        <v>119.56120300000001</v>
      </c>
      <c r="P75">
        <v>127.732934</v>
      </c>
      <c r="Q75">
        <v>21.019065999999999</v>
      </c>
      <c r="R75">
        <v>41.051523000000003</v>
      </c>
      <c r="S75">
        <v>25.504842</v>
      </c>
      <c r="T75">
        <v>0</v>
      </c>
      <c r="U75">
        <v>334.35294800000003</v>
      </c>
      <c r="V75">
        <v>19.761196000000002</v>
      </c>
      <c r="W75">
        <v>44.454959000000002</v>
      </c>
      <c r="X75">
        <v>94.219554000000002</v>
      </c>
      <c r="Y75">
        <v>0</v>
      </c>
      <c r="Z75">
        <v>12.558392</v>
      </c>
      <c r="AA75">
        <v>40.382075</v>
      </c>
      <c r="AB75">
        <v>39.416541000000002</v>
      </c>
      <c r="AC75">
        <v>27.810576999999999</v>
      </c>
      <c r="AD75">
        <v>36.148347000000001</v>
      </c>
      <c r="AE75">
        <v>49.063369999999999</v>
      </c>
      <c r="AF75">
        <v>29.494917000000001</v>
      </c>
      <c r="AG75">
        <v>43.042451</v>
      </c>
      <c r="AH75">
        <v>138.72463999999999</v>
      </c>
      <c r="AI75">
        <v>16.428540999999999</v>
      </c>
      <c r="AJ75">
        <v>0</v>
      </c>
      <c r="AK75">
        <v>25.198029999999999</v>
      </c>
      <c r="AL75">
        <v>2.6719490000000001</v>
      </c>
      <c r="AM75">
        <v>15.696092</v>
      </c>
      <c r="AN75">
        <v>0.69445999999999997</v>
      </c>
      <c r="AO75">
        <v>0</v>
      </c>
      <c r="AP75">
        <v>1.7182569999999999</v>
      </c>
      <c r="AQ75">
        <v>62.475785000000002</v>
      </c>
      <c r="AR75">
        <v>3.1732269999999998</v>
      </c>
      <c r="AS75">
        <v>4.5109260000000004</v>
      </c>
      <c r="AT75">
        <v>14.368434000000001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77.685878000000002</v>
      </c>
      <c r="BA75">
        <f t="shared" si="4"/>
        <v>2956.4158910000006</v>
      </c>
      <c r="BD75">
        <v>5.1100000000000003</v>
      </c>
      <c r="BE75">
        <v>1.84</v>
      </c>
      <c r="BF75">
        <v>2.12</v>
      </c>
      <c r="BG75">
        <v>1.71</v>
      </c>
      <c r="BH75">
        <v>5.8</v>
      </c>
      <c r="BI75">
        <v>0.79</v>
      </c>
      <c r="BJ75">
        <v>0.4</v>
      </c>
      <c r="BK75">
        <v>1.81</v>
      </c>
      <c r="BL75">
        <v>0.9</v>
      </c>
      <c r="BM75">
        <v>0</v>
      </c>
      <c r="BN75">
        <v>2.2400000000000002</v>
      </c>
      <c r="BO75">
        <v>3.61</v>
      </c>
      <c r="BP75">
        <v>0.25</v>
      </c>
      <c r="BQ75">
        <v>1.92</v>
      </c>
      <c r="BR75">
        <v>1.04</v>
      </c>
      <c r="BS75">
        <v>1.57</v>
      </c>
      <c r="BT75">
        <v>2.8449550000000001</v>
      </c>
      <c r="BU75">
        <v>1.2858000000000001</v>
      </c>
      <c r="BV75">
        <v>2.3156889999999999</v>
      </c>
      <c r="BW75">
        <v>1.8612580000000001</v>
      </c>
      <c r="BX75">
        <v>1.877278</v>
      </c>
      <c r="BY75">
        <v>2.5716000000000001</v>
      </c>
      <c r="BZ75">
        <v>1.2720860000000001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4.6631689999999999</v>
      </c>
      <c r="CK75">
        <v>1.791947</v>
      </c>
      <c r="CL75">
        <v>1.8566180000000001</v>
      </c>
      <c r="CM75">
        <v>3.3648699999999998</v>
      </c>
      <c r="CN75">
        <v>1.697257</v>
      </c>
      <c r="CO75">
        <v>4.11456</v>
      </c>
      <c r="CP75">
        <v>4.0800689999999999</v>
      </c>
      <c r="CQ75">
        <v>3.3945120000000002</v>
      </c>
      <c r="CR75">
        <v>0.80089500000000002</v>
      </c>
      <c r="CS75">
        <v>2.6767300000000001</v>
      </c>
      <c r="CT75">
        <v>0.95796199999999998</v>
      </c>
      <c r="CU75">
        <v>1.593512</v>
      </c>
      <c r="CV75">
        <v>1.094533</v>
      </c>
      <c r="CW75">
        <v>0.46057799999999999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77.685878000000002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656.51522199999999</v>
      </c>
      <c r="L76">
        <v>628.90079200000002</v>
      </c>
      <c r="M76">
        <v>87.91516</v>
      </c>
      <c r="N76">
        <v>114.16360299999999</v>
      </c>
      <c r="O76">
        <v>119.56120300000001</v>
      </c>
      <c r="P76">
        <v>127.732934</v>
      </c>
      <c r="Q76">
        <v>21.019065999999999</v>
      </c>
      <c r="R76">
        <v>41.051523000000003</v>
      </c>
      <c r="S76">
        <v>25.504842</v>
      </c>
      <c r="T76">
        <v>0</v>
      </c>
      <c r="U76">
        <v>334.35294800000003</v>
      </c>
      <c r="V76">
        <v>19.761196000000002</v>
      </c>
      <c r="W76">
        <v>44.454959000000002</v>
      </c>
      <c r="X76">
        <v>94.219554000000002</v>
      </c>
      <c r="Y76">
        <v>0</v>
      </c>
      <c r="Z76">
        <v>12.558392</v>
      </c>
      <c r="AA76">
        <v>40.382075</v>
      </c>
      <c r="AB76">
        <v>39.416541000000002</v>
      </c>
      <c r="AC76">
        <v>25.535166</v>
      </c>
      <c r="AD76">
        <v>36.148347000000001</v>
      </c>
      <c r="AE76">
        <v>49.063369999999999</v>
      </c>
      <c r="AF76">
        <v>29.494917000000001</v>
      </c>
      <c r="AG76">
        <v>43.042451</v>
      </c>
      <c r="AH76">
        <v>131.04891799999999</v>
      </c>
      <c r="AI76">
        <v>16.428540999999999</v>
      </c>
      <c r="AJ76">
        <v>0</v>
      </c>
      <c r="AK76">
        <v>25.198029999999999</v>
      </c>
      <c r="AL76">
        <v>2.6719490000000001</v>
      </c>
      <c r="AM76">
        <v>15.696092</v>
      </c>
      <c r="AN76">
        <v>0.69445999999999997</v>
      </c>
      <c r="AO76">
        <v>0</v>
      </c>
      <c r="AP76">
        <v>1.7182569999999999</v>
      </c>
      <c r="AQ76">
        <v>62.475785000000002</v>
      </c>
      <c r="AR76">
        <v>3.1732269999999998</v>
      </c>
      <c r="AS76">
        <v>4.5109260000000004</v>
      </c>
      <c r="AT76">
        <v>14.368434000000001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77.334446999999997</v>
      </c>
      <c r="BA76">
        <f t="shared" si="4"/>
        <v>2946.1133270000005</v>
      </c>
      <c r="BD76">
        <v>5.1100000000000003</v>
      </c>
      <c r="BE76">
        <v>1.84</v>
      </c>
      <c r="BF76">
        <v>2.12</v>
      </c>
      <c r="BG76">
        <v>1.71</v>
      </c>
      <c r="BH76">
        <v>5.8</v>
      </c>
      <c r="BI76">
        <v>0.79</v>
      </c>
      <c r="BJ76">
        <v>0.4</v>
      </c>
      <c r="BK76">
        <v>1.81</v>
      </c>
      <c r="BL76">
        <v>0.9</v>
      </c>
      <c r="BM76">
        <v>0</v>
      </c>
      <c r="BN76">
        <v>2.2400000000000002</v>
      </c>
      <c r="BO76">
        <v>3.61</v>
      </c>
      <c r="BP76">
        <v>0.25</v>
      </c>
      <c r="BQ76">
        <v>1.92</v>
      </c>
      <c r="BR76">
        <v>1.04</v>
      </c>
      <c r="BS76">
        <v>1.57</v>
      </c>
      <c r="BT76">
        <v>2.8449550000000001</v>
      </c>
      <c r="BU76">
        <v>1.2858000000000001</v>
      </c>
      <c r="BV76">
        <v>2.3156889999999999</v>
      </c>
      <c r="BW76">
        <v>1.8612580000000001</v>
      </c>
      <c r="BX76">
        <v>1.877278</v>
      </c>
      <c r="BY76">
        <v>2.5716000000000001</v>
      </c>
      <c r="BZ76">
        <v>1.2720860000000001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4.6631689999999999</v>
      </c>
      <c r="CK76">
        <v>1.791947</v>
      </c>
      <c r="CL76">
        <v>1.8566180000000001</v>
      </c>
      <c r="CM76">
        <v>3.3648699999999998</v>
      </c>
      <c r="CN76">
        <v>1.697257</v>
      </c>
      <c r="CO76">
        <v>4.11456</v>
      </c>
      <c r="CP76">
        <v>4.0800689999999999</v>
      </c>
      <c r="CQ76">
        <v>3.3945120000000002</v>
      </c>
      <c r="CR76">
        <v>0.80089500000000002</v>
      </c>
      <c r="CS76">
        <v>2.6767300000000001</v>
      </c>
      <c r="CT76">
        <v>0.95796199999999998</v>
      </c>
      <c r="CU76">
        <v>1.2876860000000001</v>
      </c>
      <c r="CV76">
        <v>1.0489280000000001</v>
      </c>
      <c r="CW76">
        <v>0.46057799999999999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77.334446999999997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656.51522199999999</v>
      </c>
      <c r="L77">
        <v>628.90079200000002</v>
      </c>
      <c r="M77">
        <v>87.91516</v>
      </c>
      <c r="N77">
        <v>114.16360299999999</v>
      </c>
      <c r="O77">
        <v>119.56120300000001</v>
      </c>
      <c r="P77">
        <v>127.732934</v>
      </c>
      <c r="Q77">
        <v>21.019065999999999</v>
      </c>
      <c r="R77">
        <v>41.051523000000003</v>
      </c>
      <c r="S77">
        <v>25.504842</v>
      </c>
      <c r="T77">
        <v>0</v>
      </c>
      <c r="U77">
        <v>334.35294800000003</v>
      </c>
      <c r="V77">
        <v>19.761196000000002</v>
      </c>
      <c r="W77">
        <v>44.454959000000002</v>
      </c>
      <c r="X77">
        <v>94.219554000000002</v>
      </c>
      <c r="Y77">
        <v>0</v>
      </c>
      <c r="Z77">
        <v>12.558392</v>
      </c>
      <c r="AA77">
        <v>26.921384</v>
      </c>
      <c r="AB77">
        <v>26.197903</v>
      </c>
      <c r="AC77">
        <v>19.233542</v>
      </c>
      <c r="AD77">
        <v>36.148347000000001</v>
      </c>
      <c r="AE77">
        <v>49.063369999999999</v>
      </c>
      <c r="AF77">
        <v>29.494917000000001</v>
      </c>
      <c r="AG77">
        <v>43.042451</v>
      </c>
      <c r="AH77">
        <v>115.60386699999999</v>
      </c>
      <c r="AI77">
        <v>16.428540999999999</v>
      </c>
      <c r="AJ77">
        <v>0</v>
      </c>
      <c r="AK77">
        <v>25.198029999999999</v>
      </c>
      <c r="AL77">
        <v>2.6719490000000001</v>
      </c>
      <c r="AM77">
        <v>15.696092</v>
      </c>
      <c r="AN77">
        <v>0.69445999999999997</v>
      </c>
      <c r="AO77">
        <v>0</v>
      </c>
      <c r="AP77">
        <v>1.1045929999999999</v>
      </c>
      <c r="AQ77">
        <v>62.475785000000002</v>
      </c>
      <c r="AR77">
        <v>3.1732269999999998</v>
      </c>
      <c r="AS77">
        <v>4.5109260000000004</v>
      </c>
      <c r="AT77">
        <v>14.368434000000001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77.068491999999992</v>
      </c>
      <c r="BA77">
        <f t="shared" si="4"/>
        <v>2896.8077040000003</v>
      </c>
      <c r="BD77">
        <v>5.1100000000000003</v>
      </c>
      <c r="BE77">
        <v>1.84</v>
      </c>
      <c r="BF77">
        <v>2.12</v>
      </c>
      <c r="BG77">
        <v>1.71</v>
      </c>
      <c r="BH77">
        <v>5.8</v>
      </c>
      <c r="BI77">
        <v>0.79</v>
      </c>
      <c r="BJ77">
        <v>0.4</v>
      </c>
      <c r="BK77">
        <v>1.76</v>
      </c>
      <c r="BL77">
        <v>0.9</v>
      </c>
      <c r="BM77">
        <v>0</v>
      </c>
      <c r="BN77">
        <v>2.2400000000000002</v>
      </c>
      <c r="BO77">
        <v>3.61</v>
      </c>
      <c r="BP77">
        <v>0.25</v>
      </c>
      <c r="BQ77">
        <v>1.92</v>
      </c>
      <c r="BR77">
        <v>1.04</v>
      </c>
      <c r="BS77">
        <v>1.57</v>
      </c>
      <c r="BT77">
        <v>2.8449550000000001</v>
      </c>
      <c r="BU77">
        <v>1.2858000000000001</v>
      </c>
      <c r="BV77">
        <v>2.3156889999999999</v>
      </c>
      <c r="BW77">
        <v>1.8612580000000001</v>
      </c>
      <c r="BX77">
        <v>1.877278</v>
      </c>
      <c r="BY77">
        <v>2.5716000000000001</v>
      </c>
      <c r="BZ77">
        <v>1.2720860000000001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4.6631689999999999</v>
      </c>
      <c r="CK77">
        <v>1.791947</v>
      </c>
      <c r="CL77">
        <v>1.8566180000000001</v>
      </c>
      <c r="CM77">
        <v>3.3648699999999998</v>
      </c>
      <c r="CN77">
        <v>1.697257</v>
      </c>
      <c r="CO77">
        <v>4.11456</v>
      </c>
      <c r="CP77">
        <v>4.0800689999999999</v>
      </c>
      <c r="CQ77">
        <v>3.3945120000000002</v>
      </c>
      <c r="CR77">
        <v>0.80089500000000002</v>
      </c>
      <c r="CS77">
        <v>2.6767300000000001</v>
      </c>
      <c r="CT77">
        <v>0.95796199999999998</v>
      </c>
      <c r="CU77">
        <v>1.1951339999999999</v>
      </c>
      <c r="CV77">
        <v>0.92552500000000004</v>
      </c>
      <c r="CW77">
        <v>0.46057799999999999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77.068491999999992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656.51522199999999</v>
      </c>
      <c r="L78">
        <v>628.90079200000002</v>
      </c>
      <c r="M78">
        <v>87.91516</v>
      </c>
      <c r="N78">
        <v>114.16360299999999</v>
      </c>
      <c r="O78">
        <v>119.56120300000001</v>
      </c>
      <c r="P78">
        <v>127.732934</v>
      </c>
      <c r="Q78">
        <v>21.019065999999999</v>
      </c>
      <c r="R78">
        <v>41.051523000000003</v>
      </c>
      <c r="S78">
        <v>25.504842</v>
      </c>
      <c r="T78">
        <v>0</v>
      </c>
      <c r="U78">
        <v>334.35294800000003</v>
      </c>
      <c r="V78">
        <v>19.761196000000002</v>
      </c>
      <c r="W78">
        <v>44.454959000000002</v>
      </c>
      <c r="X78">
        <v>94.219554000000002</v>
      </c>
      <c r="Y78">
        <v>0</v>
      </c>
      <c r="Z78">
        <v>12.558392</v>
      </c>
      <c r="AA78">
        <v>26.921384</v>
      </c>
      <c r="AB78">
        <v>3.989528</v>
      </c>
      <c r="AC78">
        <v>9.6072900000000008</v>
      </c>
      <c r="AD78">
        <v>36.148347000000001</v>
      </c>
      <c r="AE78">
        <v>49.063369999999999</v>
      </c>
      <c r="AF78">
        <v>29.494917000000001</v>
      </c>
      <c r="AG78">
        <v>43.042451</v>
      </c>
      <c r="AH78">
        <v>69.362319999999997</v>
      </c>
      <c r="AI78">
        <v>5.0549359999999997</v>
      </c>
      <c r="AJ78">
        <v>0</v>
      </c>
      <c r="AK78">
        <v>25.198029999999999</v>
      </c>
      <c r="AL78">
        <v>2.6719490000000001</v>
      </c>
      <c r="AM78">
        <v>15.696092</v>
      </c>
      <c r="AN78">
        <v>0.69445999999999997</v>
      </c>
      <c r="AO78">
        <v>0</v>
      </c>
      <c r="AP78">
        <v>1.1045929999999999</v>
      </c>
      <c r="AQ78">
        <v>62.475785000000002</v>
      </c>
      <c r="AR78">
        <v>3.1732269999999998</v>
      </c>
      <c r="AS78">
        <v>4.5109260000000004</v>
      </c>
      <c r="AT78">
        <v>14.368434000000001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76.698281999999992</v>
      </c>
      <c r="BA78">
        <f t="shared" si="4"/>
        <v>2806.9877150000002</v>
      </c>
      <c r="BD78">
        <v>5.1100000000000003</v>
      </c>
      <c r="BE78">
        <v>1.84</v>
      </c>
      <c r="BF78">
        <v>2.12</v>
      </c>
      <c r="BG78">
        <v>1.71</v>
      </c>
      <c r="BH78">
        <v>5.8</v>
      </c>
      <c r="BI78">
        <v>0.79</v>
      </c>
      <c r="BJ78">
        <v>0.4</v>
      </c>
      <c r="BK78">
        <v>1.76</v>
      </c>
      <c r="BL78">
        <v>0.9</v>
      </c>
      <c r="BM78">
        <v>0</v>
      </c>
      <c r="BN78">
        <v>2.2400000000000002</v>
      </c>
      <c r="BO78">
        <v>3.61</v>
      </c>
      <c r="BP78">
        <v>0.25</v>
      </c>
      <c r="BQ78">
        <v>1.92</v>
      </c>
      <c r="BR78">
        <v>1.04</v>
      </c>
      <c r="BS78">
        <v>1.57</v>
      </c>
      <c r="BT78">
        <v>2.8449550000000001</v>
      </c>
      <c r="BU78">
        <v>1.2858000000000001</v>
      </c>
      <c r="BV78">
        <v>2.3156889999999999</v>
      </c>
      <c r="BW78">
        <v>1.8612580000000001</v>
      </c>
      <c r="BX78">
        <v>1.877278</v>
      </c>
      <c r="BY78">
        <v>2.5716000000000001</v>
      </c>
      <c r="BZ78">
        <v>1.2720860000000001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4.6631689999999999</v>
      </c>
      <c r="CK78">
        <v>1.791947</v>
      </c>
      <c r="CL78">
        <v>1.8566180000000001</v>
      </c>
      <c r="CM78">
        <v>3.3648699999999998</v>
      </c>
      <c r="CN78">
        <v>1.697257</v>
      </c>
      <c r="CO78">
        <v>4.11456</v>
      </c>
      <c r="CP78">
        <v>4.0800689999999999</v>
      </c>
      <c r="CQ78">
        <v>3.3945120000000002</v>
      </c>
      <c r="CR78">
        <v>0.80089500000000002</v>
      </c>
      <c r="CS78">
        <v>2.6767300000000001</v>
      </c>
      <c r="CT78">
        <v>0.95796199999999998</v>
      </c>
      <c r="CU78">
        <v>1.1951339999999999</v>
      </c>
      <c r="CV78">
        <v>0.555315</v>
      </c>
      <c r="CW78">
        <v>0.46057799999999999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76.698281999999992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656.51522199999999</v>
      </c>
      <c r="L79">
        <v>628.90079200000002</v>
      </c>
      <c r="M79">
        <v>87.91516</v>
      </c>
      <c r="N79">
        <v>114.16360299999999</v>
      </c>
      <c r="O79">
        <v>119.56120300000001</v>
      </c>
      <c r="P79">
        <v>127.732934</v>
      </c>
      <c r="Q79">
        <v>21.019065999999999</v>
      </c>
      <c r="R79">
        <v>41.051523000000003</v>
      </c>
      <c r="S79">
        <v>25.504842</v>
      </c>
      <c r="T79">
        <v>0</v>
      </c>
      <c r="U79">
        <v>334.35294800000003</v>
      </c>
      <c r="V79">
        <v>19.761196000000002</v>
      </c>
      <c r="W79">
        <v>44.454959000000002</v>
      </c>
      <c r="X79">
        <v>94.219554000000002</v>
      </c>
      <c r="Y79">
        <v>0</v>
      </c>
      <c r="Z79">
        <v>12.558392</v>
      </c>
      <c r="AA79">
        <v>12.337453999999999</v>
      </c>
      <c r="AB79">
        <v>0</v>
      </c>
      <c r="AC79">
        <v>0</v>
      </c>
      <c r="AD79">
        <v>27.111260000000001</v>
      </c>
      <c r="AE79">
        <v>49.063369999999999</v>
      </c>
      <c r="AF79">
        <v>29.494917000000001</v>
      </c>
      <c r="AG79">
        <v>43.042451</v>
      </c>
      <c r="AH79">
        <v>69.362319999999997</v>
      </c>
      <c r="AI79">
        <v>0</v>
      </c>
      <c r="AJ79">
        <v>0</v>
      </c>
      <c r="AK79">
        <v>25.198029999999999</v>
      </c>
      <c r="AL79">
        <v>2.6719490000000001</v>
      </c>
      <c r="AM79">
        <v>10.464062</v>
      </c>
      <c r="AN79">
        <v>0.69445999999999997</v>
      </c>
      <c r="AO79">
        <v>0</v>
      </c>
      <c r="AP79">
        <v>1.840989</v>
      </c>
      <c r="AQ79">
        <v>62.475785000000002</v>
      </c>
      <c r="AR79">
        <v>6.3464539999999996</v>
      </c>
      <c r="AS79">
        <v>4.5109260000000004</v>
      </c>
      <c r="AT79">
        <v>14.368434000000001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76.468913000000001</v>
      </c>
      <c r="BA79">
        <f t="shared" si="4"/>
        <v>2763.163168</v>
      </c>
      <c r="BD79">
        <v>5.1100000000000003</v>
      </c>
      <c r="BE79">
        <v>1.84</v>
      </c>
      <c r="BF79">
        <v>2.12</v>
      </c>
      <c r="BG79">
        <v>1.71</v>
      </c>
      <c r="BH79">
        <v>5.8</v>
      </c>
      <c r="BI79">
        <v>0.79</v>
      </c>
      <c r="BJ79">
        <v>0.4</v>
      </c>
      <c r="BK79">
        <v>1.76</v>
      </c>
      <c r="BL79">
        <v>0.9</v>
      </c>
      <c r="BM79">
        <v>0</v>
      </c>
      <c r="BN79">
        <v>2.2400000000000002</v>
      </c>
      <c r="BO79">
        <v>3.61</v>
      </c>
      <c r="BP79">
        <v>0.25</v>
      </c>
      <c r="BQ79">
        <v>1.92</v>
      </c>
      <c r="BR79">
        <v>1.04</v>
      </c>
      <c r="BS79">
        <v>1.57</v>
      </c>
      <c r="BT79">
        <v>2.8449550000000001</v>
      </c>
      <c r="BU79">
        <v>1.2858000000000001</v>
      </c>
      <c r="BV79">
        <v>2.3156889999999999</v>
      </c>
      <c r="BW79">
        <v>1.8612580000000001</v>
      </c>
      <c r="BX79">
        <v>1.877278</v>
      </c>
      <c r="BY79">
        <v>2.5716000000000001</v>
      </c>
      <c r="BZ79">
        <v>1.2720860000000001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4.6631689999999999</v>
      </c>
      <c r="CK79">
        <v>1.791947</v>
      </c>
      <c r="CL79">
        <v>1.8566180000000001</v>
      </c>
      <c r="CM79">
        <v>3.3648699999999998</v>
      </c>
      <c r="CN79">
        <v>1.697257</v>
      </c>
      <c r="CO79">
        <v>4.11456</v>
      </c>
      <c r="CP79">
        <v>4.0800689999999999</v>
      </c>
      <c r="CQ79">
        <v>3.3945120000000002</v>
      </c>
      <c r="CR79">
        <v>0.80089500000000002</v>
      </c>
      <c r="CS79">
        <v>2.6767300000000001</v>
      </c>
      <c r="CT79">
        <v>0.95796199999999998</v>
      </c>
      <c r="CU79">
        <v>0.96576499999999998</v>
      </c>
      <c r="CV79">
        <v>0.555315</v>
      </c>
      <c r="CW79">
        <v>0.46057799999999999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76.468913000000001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656.51522199999999</v>
      </c>
      <c r="L80">
        <v>628.90079200000002</v>
      </c>
      <c r="M80">
        <v>87.91516</v>
      </c>
      <c r="N80">
        <v>114.16360299999999</v>
      </c>
      <c r="O80">
        <v>119.56120300000001</v>
      </c>
      <c r="P80">
        <v>127.732934</v>
      </c>
      <c r="Q80">
        <v>21.019065999999999</v>
      </c>
      <c r="R80">
        <v>41.051523000000003</v>
      </c>
      <c r="S80">
        <v>25.504842</v>
      </c>
      <c r="T80">
        <v>0</v>
      </c>
      <c r="U80">
        <v>334.35294800000003</v>
      </c>
      <c r="V80">
        <v>19.761196000000002</v>
      </c>
      <c r="W80">
        <v>44.454959000000002</v>
      </c>
      <c r="X80">
        <v>94.219554000000002</v>
      </c>
      <c r="Y80">
        <v>0</v>
      </c>
      <c r="Z80">
        <v>12.558392</v>
      </c>
      <c r="AA80">
        <v>0</v>
      </c>
      <c r="AB80">
        <v>0</v>
      </c>
      <c r="AC80">
        <v>0</v>
      </c>
      <c r="AD80">
        <v>27.111260000000001</v>
      </c>
      <c r="AE80">
        <v>49.063369999999999</v>
      </c>
      <c r="AF80">
        <v>26.477284999999998</v>
      </c>
      <c r="AG80">
        <v>43.042451</v>
      </c>
      <c r="AH80">
        <v>46.241546999999997</v>
      </c>
      <c r="AI80">
        <v>0</v>
      </c>
      <c r="AJ80">
        <v>0</v>
      </c>
      <c r="AK80">
        <v>25.198029999999999</v>
      </c>
      <c r="AL80">
        <v>2.6719490000000001</v>
      </c>
      <c r="AM80">
        <v>10.464062</v>
      </c>
      <c r="AN80">
        <v>0.69445999999999997</v>
      </c>
      <c r="AO80">
        <v>0</v>
      </c>
      <c r="AP80">
        <v>1.840989</v>
      </c>
      <c r="AQ80">
        <v>62.475785000000002</v>
      </c>
      <c r="AR80">
        <v>29.616786999999999</v>
      </c>
      <c r="AS80">
        <v>4.5109260000000004</v>
      </c>
      <c r="AT80">
        <v>14.368434000000001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75.017146000000011</v>
      </c>
      <c r="BA80">
        <f t="shared" si="4"/>
        <v>2746.5058749999998</v>
      </c>
      <c r="BD80">
        <v>5.1100000000000003</v>
      </c>
      <c r="BE80">
        <v>1.84</v>
      </c>
      <c r="BF80">
        <v>2.12</v>
      </c>
      <c r="BG80">
        <v>1.71</v>
      </c>
      <c r="BH80">
        <v>5.8</v>
      </c>
      <c r="BI80">
        <v>0.79</v>
      </c>
      <c r="BJ80">
        <v>0.4</v>
      </c>
      <c r="BK80">
        <v>1.76</v>
      </c>
      <c r="BL80">
        <v>0.9</v>
      </c>
      <c r="BM80">
        <v>0</v>
      </c>
      <c r="BN80">
        <v>2.2400000000000002</v>
      </c>
      <c r="BO80">
        <v>3.61</v>
      </c>
      <c r="BP80">
        <v>0.25</v>
      </c>
      <c r="BQ80">
        <v>1.92</v>
      </c>
      <c r="BR80">
        <v>1.04</v>
      </c>
      <c r="BS80">
        <v>1.57</v>
      </c>
      <c r="BT80">
        <v>2.8449550000000001</v>
      </c>
      <c r="BU80">
        <v>1.2858000000000001</v>
      </c>
      <c r="BV80">
        <v>2.3156889999999999</v>
      </c>
      <c r="BW80">
        <v>1.8612580000000001</v>
      </c>
      <c r="BX80">
        <v>1.877278</v>
      </c>
      <c r="BY80">
        <v>2.5716000000000001</v>
      </c>
      <c r="BZ80">
        <v>1.2720860000000001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4.6631689999999999</v>
      </c>
      <c r="CK80">
        <v>1.791947</v>
      </c>
      <c r="CL80">
        <v>1.8566180000000001</v>
      </c>
      <c r="CM80">
        <v>3.3648699999999998</v>
      </c>
      <c r="CN80">
        <v>1.697257</v>
      </c>
      <c r="CO80">
        <v>4.11456</v>
      </c>
      <c r="CP80">
        <v>4.0800689999999999</v>
      </c>
      <c r="CQ80">
        <v>3.3945120000000002</v>
      </c>
      <c r="CR80">
        <v>0.80089500000000002</v>
      </c>
      <c r="CS80">
        <v>2.6767300000000001</v>
      </c>
      <c r="CT80">
        <v>1.3221999999999999E-2</v>
      </c>
      <c r="CU80">
        <v>0.64384300000000005</v>
      </c>
      <c r="CV80">
        <v>0.37020999999999998</v>
      </c>
      <c r="CW80">
        <v>0.46057799999999999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75.017146000000011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656.51522199999999</v>
      </c>
      <c r="L81">
        <v>628.90079200000002</v>
      </c>
      <c r="M81">
        <v>87.91516</v>
      </c>
      <c r="N81">
        <v>114.16360299999999</v>
      </c>
      <c r="O81">
        <v>119.56120300000001</v>
      </c>
      <c r="P81">
        <v>127.732934</v>
      </c>
      <c r="Q81">
        <v>18.148330000000001</v>
      </c>
      <c r="R81">
        <v>41.051523000000003</v>
      </c>
      <c r="S81">
        <v>25.504842</v>
      </c>
      <c r="T81">
        <v>0</v>
      </c>
      <c r="U81">
        <v>334.35294800000003</v>
      </c>
      <c r="V81">
        <v>19.761196000000002</v>
      </c>
      <c r="W81">
        <v>44.454959000000002</v>
      </c>
      <c r="X81">
        <v>94.219554000000002</v>
      </c>
      <c r="Y81">
        <v>0</v>
      </c>
      <c r="Z81">
        <v>6.8504149999999999</v>
      </c>
      <c r="AA81">
        <v>0</v>
      </c>
      <c r="AB81">
        <v>0</v>
      </c>
      <c r="AC81">
        <v>0</v>
      </c>
      <c r="AD81">
        <v>18.074172999999998</v>
      </c>
      <c r="AE81">
        <v>49.063369999999999</v>
      </c>
      <c r="AF81">
        <v>26.282599000000001</v>
      </c>
      <c r="AG81">
        <v>43.042451</v>
      </c>
      <c r="AH81">
        <v>23.120773</v>
      </c>
      <c r="AI81">
        <v>0</v>
      </c>
      <c r="AJ81">
        <v>0</v>
      </c>
      <c r="AK81">
        <v>25.198029999999999</v>
      </c>
      <c r="AL81">
        <v>2.6719490000000001</v>
      </c>
      <c r="AM81">
        <v>5.2320310000000001</v>
      </c>
      <c r="AN81">
        <v>0.69445999999999997</v>
      </c>
      <c r="AO81">
        <v>0</v>
      </c>
      <c r="AP81">
        <v>1.840989</v>
      </c>
      <c r="AQ81">
        <v>62.475785000000002</v>
      </c>
      <c r="AR81">
        <v>29.616786999999999</v>
      </c>
      <c r="AS81">
        <v>4.5109260000000004</v>
      </c>
      <c r="AT81">
        <v>14.368434000000001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74.466898</v>
      </c>
      <c r="BA81">
        <f t="shared" si="4"/>
        <v>2699.7923359999995</v>
      </c>
      <c r="BD81">
        <v>5.1100000000000003</v>
      </c>
      <c r="BE81">
        <v>1.84</v>
      </c>
      <c r="BF81">
        <v>2.12</v>
      </c>
      <c r="BG81">
        <v>1.71</v>
      </c>
      <c r="BH81">
        <v>5.8</v>
      </c>
      <c r="BI81">
        <v>0.79</v>
      </c>
      <c r="BJ81">
        <v>0.4</v>
      </c>
      <c r="BK81">
        <v>1.76</v>
      </c>
      <c r="BL81">
        <v>0.87</v>
      </c>
      <c r="BM81">
        <v>0</v>
      </c>
      <c r="BN81">
        <v>2.2400000000000002</v>
      </c>
      <c r="BO81">
        <v>3.61</v>
      </c>
      <c r="BP81">
        <v>0.25</v>
      </c>
      <c r="BQ81">
        <v>1.92</v>
      </c>
      <c r="BR81">
        <v>1.04</v>
      </c>
      <c r="BS81">
        <v>1.57</v>
      </c>
      <c r="BT81">
        <v>2.8449550000000001</v>
      </c>
      <c r="BU81">
        <v>1.2858000000000001</v>
      </c>
      <c r="BV81">
        <v>2.3156889999999999</v>
      </c>
      <c r="BW81">
        <v>1.8612580000000001</v>
      </c>
      <c r="BX81">
        <v>1.877278</v>
      </c>
      <c r="BY81">
        <v>2.5716000000000001</v>
      </c>
      <c r="BZ81">
        <v>1.2720860000000001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4.6631689999999999</v>
      </c>
      <c r="CK81">
        <v>1.791947</v>
      </c>
      <c r="CL81">
        <v>1.8566180000000001</v>
      </c>
      <c r="CM81">
        <v>3.3648699999999998</v>
      </c>
      <c r="CN81">
        <v>1.697257</v>
      </c>
      <c r="CO81">
        <v>4.11456</v>
      </c>
      <c r="CP81">
        <v>4.0800689999999999</v>
      </c>
      <c r="CQ81">
        <v>3.3945120000000002</v>
      </c>
      <c r="CR81">
        <v>0.80089500000000002</v>
      </c>
      <c r="CS81">
        <v>2.6767300000000001</v>
      </c>
      <c r="CT81">
        <v>0</v>
      </c>
      <c r="CU81">
        <v>0.32192199999999999</v>
      </c>
      <c r="CV81">
        <v>0.18510499999999999</v>
      </c>
      <c r="CW81">
        <v>0.46057799999999999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74.466898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656.51522199999999</v>
      </c>
      <c r="L82">
        <v>628.90079200000002</v>
      </c>
      <c r="M82">
        <v>87.91516</v>
      </c>
      <c r="N82">
        <v>114.16360299999999</v>
      </c>
      <c r="O82">
        <v>119.56120300000001</v>
      </c>
      <c r="P82">
        <v>127.732934</v>
      </c>
      <c r="Q82">
        <v>18.148330000000001</v>
      </c>
      <c r="R82">
        <v>41.051523000000003</v>
      </c>
      <c r="S82">
        <v>25.504842</v>
      </c>
      <c r="T82">
        <v>0</v>
      </c>
      <c r="U82">
        <v>334.35294800000003</v>
      </c>
      <c r="V82">
        <v>19.761196000000002</v>
      </c>
      <c r="W82">
        <v>44.454959000000002</v>
      </c>
      <c r="X82">
        <v>94.219554000000002</v>
      </c>
      <c r="Y82">
        <v>0</v>
      </c>
      <c r="Z82">
        <v>6.2791959999999998</v>
      </c>
      <c r="AA82">
        <v>0</v>
      </c>
      <c r="AB82">
        <v>0</v>
      </c>
      <c r="AC82">
        <v>0</v>
      </c>
      <c r="AD82">
        <v>9.0370869999999996</v>
      </c>
      <c r="AE82">
        <v>49.063369999999999</v>
      </c>
      <c r="AF82">
        <v>26.282599000000001</v>
      </c>
      <c r="AG82">
        <v>43.042451</v>
      </c>
      <c r="AH82">
        <v>2.714585</v>
      </c>
      <c r="AI82">
        <v>0</v>
      </c>
      <c r="AJ82">
        <v>0</v>
      </c>
      <c r="AK82">
        <v>25.198029999999999</v>
      </c>
      <c r="AL82">
        <v>2.6719490000000001</v>
      </c>
      <c r="AM82">
        <v>0.92485399999999995</v>
      </c>
      <c r="AN82">
        <v>0.69445999999999997</v>
      </c>
      <c r="AO82">
        <v>0</v>
      </c>
      <c r="AP82">
        <v>1.840989</v>
      </c>
      <c r="AQ82">
        <v>62.475785000000002</v>
      </c>
      <c r="AR82">
        <v>6.3464539999999996</v>
      </c>
      <c r="AS82">
        <v>4.5109260000000004</v>
      </c>
      <c r="AT82">
        <v>14.368434000000001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73.981332000000009</v>
      </c>
      <c r="BA82">
        <f t="shared" si="4"/>
        <v>2641.7147669999995</v>
      </c>
      <c r="BD82">
        <v>5.1100000000000003</v>
      </c>
      <c r="BE82">
        <v>1.84</v>
      </c>
      <c r="BF82">
        <v>2.12</v>
      </c>
      <c r="BG82">
        <v>1.71</v>
      </c>
      <c r="BH82">
        <v>5.8</v>
      </c>
      <c r="BI82">
        <v>0.79</v>
      </c>
      <c r="BJ82">
        <v>0.4</v>
      </c>
      <c r="BK82">
        <v>1.76</v>
      </c>
      <c r="BL82">
        <v>0.87</v>
      </c>
      <c r="BM82">
        <v>0</v>
      </c>
      <c r="BN82">
        <v>2.2400000000000002</v>
      </c>
      <c r="BO82">
        <v>3.61</v>
      </c>
      <c r="BP82">
        <v>0.25</v>
      </c>
      <c r="BQ82">
        <v>1.92</v>
      </c>
      <c r="BR82">
        <v>1.04</v>
      </c>
      <c r="BS82">
        <v>1.57</v>
      </c>
      <c r="BT82">
        <v>2.8449550000000001</v>
      </c>
      <c r="BU82">
        <v>1.2858000000000001</v>
      </c>
      <c r="BV82">
        <v>2.3156889999999999</v>
      </c>
      <c r="BW82">
        <v>1.8612580000000001</v>
      </c>
      <c r="BX82">
        <v>1.877278</v>
      </c>
      <c r="BY82">
        <v>2.5716000000000001</v>
      </c>
      <c r="BZ82">
        <v>1.2720860000000001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4.6631689999999999</v>
      </c>
      <c r="CK82">
        <v>1.791947</v>
      </c>
      <c r="CL82">
        <v>1.8566180000000001</v>
      </c>
      <c r="CM82">
        <v>3.3648699999999998</v>
      </c>
      <c r="CN82">
        <v>1.697257</v>
      </c>
      <c r="CO82">
        <v>4.11456</v>
      </c>
      <c r="CP82">
        <v>4.0800689999999999</v>
      </c>
      <c r="CQ82">
        <v>3.3945120000000002</v>
      </c>
      <c r="CR82">
        <v>0.80089500000000002</v>
      </c>
      <c r="CS82">
        <v>2.6767300000000001</v>
      </c>
      <c r="CT82">
        <v>0</v>
      </c>
      <c r="CU82">
        <v>0</v>
      </c>
      <c r="CV82">
        <v>2.1461000000000001E-2</v>
      </c>
      <c r="CW82">
        <v>0.46057799999999999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73.981332000000009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656.51522199999999</v>
      </c>
      <c r="L83">
        <v>628.90079200000002</v>
      </c>
      <c r="M83">
        <v>87.91516</v>
      </c>
      <c r="N83">
        <v>114.16360299999999</v>
      </c>
      <c r="O83">
        <v>119.56120300000001</v>
      </c>
      <c r="P83">
        <v>127.732934</v>
      </c>
      <c r="Q83">
        <v>18.148330000000001</v>
      </c>
      <c r="R83">
        <v>39.983046000000002</v>
      </c>
      <c r="S83">
        <v>24.951222999999999</v>
      </c>
      <c r="T83">
        <v>0</v>
      </c>
      <c r="U83">
        <v>334.35294800000003</v>
      </c>
      <c r="V83">
        <v>19.761196000000002</v>
      </c>
      <c r="W83">
        <v>44.454959000000002</v>
      </c>
      <c r="X83">
        <v>94.219554000000002</v>
      </c>
      <c r="Y83">
        <v>0</v>
      </c>
      <c r="Z83">
        <v>6.2791959999999998</v>
      </c>
      <c r="AA83">
        <v>0</v>
      </c>
      <c r="AB83">
        <v>0</v>
      </c>
      <c r="AC83">
        <v>0</v>
      </c>
      <c r="AD83">
        <v>9.0370869999999996</v>
      </c>
      <c r="AE83">
        <v>30.559557999999999</v>
      </c>
      <c r="AF83">
        <v>26.282599000000001</v>
      </c>
      <c r="AG83">
        <v>43.042451</v>
      </c>
      <c r="AH83">
        <v>0</v>
      </c>
      <c r="AI83">
        <v>0</v>
      </c>
      <c r="AJ83">
        <v>0</v>
      </c>
      <c r="AK83">
        <v>25.198029999999999</v>
      </c>
      <c r="AL83">
        <v>2.6719490000000001</v>
      </c>
      <c r="AM83">
        <v>0</v>
      </c>
      <c r="AN83">
        <v>0.69445999999999997</v>
      </c>
      <c r="AO83">
        <v>0</v>
      </c>
      <c r="AP83">
        <v>1.840989</v>
      </c>
      <c r="AQ83">
        <v>62.475785000000002</v>
      </c>
      <c r="AR83">
        <v>4.2309700000000001</v>
      </c>
      <c r="AS83">
        <v>4.5109260000000004</v>
      </c>
      <c r="AT83">
        <v>14.368434000000001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73.959871000000007</v>
      </c>
      <c r="BA83">
        <f t="shared" si="4"/>
        <v>2615.8124749999997</v>
      </c>
      <c r="BD83">
        <v>5.1100000000000003</v>
      </c>
      <c r="BE83">
        <v>1.84</v>
      </c>
      <c r="BF83">
        <v>2.12</v>
      </c>
      <c r="BG83">
        <v>1.71</v>
      </c>
      <c r="BH83">
        <v>5.8</v>
      </c>
      <c r="BI83">
        <v>0.79</v>
      </c>
      <c r="BJ83">
        <v>0.4</v>
      </c>
      <c r="BK83">
        <v>1.76</v>
      </c>
      <c r="BL83">
        <v>0.87</v>
      </c>
      <c r="BM83">
        <v>0</v>
      </c>
      <c r="BN83">
        <v>2.2400000000000002</v>
      </c>
      <c r="BO83">
        <v>3.61</v>
      </c>
      <c r="BP83">
        <v>0.25</v>
      </c>
      <c r="BQ83">
        <v>1.92</v>
      </c>
      <c r="BR83">
        <v>1.04</v>
      </c>
      <c r="BS83">
        <v>1.57</v>
      </c>
      <c r="BT83">
        <v>2.8449550000000001</v>
      </c>
      <c r="BU83">
        <v>1.2858000000000001</v>
      </c>
      <c r="BV83">
        <v>2.3156889999999999</v>
      </c>
      <c r="BW83">
        <v>1.8612580000000001</v>
      </c>
      <c r="BX83">
        <v>1.877278</v>
      </c>
      <c r="BY83">
        <v>2.5716000000000001</v>
      </c>
      <c r="BZ83">
        <v>1.2720860000000001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4.6631689999999999</v>
      </c>
      <c r="CK83">
        <v>1.791947</v>
      </c>
      <c r="CL83">
        <v>1.8566180000000001</v>
      </c>
      <c r="CM83">
        <v>3.3648699999999998</v>
      </c>
      <c r="CN83">
        <v>1.697257</v>
      </c>
      <c r="CO83">
        <v>4.11456</v>
      </c>
      <c r="CP83">
        <v>4.0800689999999999</v>
      </c>
      <c r="CQ83">
        <v>3.3945120000000002</v>
      </c>
      <c r="CR83">
        <v>0.80089500000000002</v>
      </c>
      <c r="CS83">
        <v>2.6767300000000001</v>
      </c>
      <c r="CT83">
        <v>0</v>
      </c>
      <c r="CU83">
        <v>0</v>
      </c>
      <c r="CV83">
        <v>0</v>
      </c>
      <c r="CW83">
        <v>0.46057799999999999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73.959871000000007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656.51522199999999</v>
      </c>
      <c r="L84">
        <v>628.90079200000002</v>
      </c>
      <c r="M84">
        <v>87.91516</v>
      </c>
      <c r="N84">
        <v>114.16360299999999</v>
      </c>
      <c r="O84">
        <v>119.56120300000001</v>
      </c>
      <c r="P84">
        <v>127.732934</v>
      </c>
      <c r="Q84">
        <v>18.148330000000001</v>
      </c>
      <c r="R84">
        <v>39.983046000000002</v>
      </c>
      <c r="S84">
        <v>24.951222999999999</v>
      </c>
      <c r="T84">
        <v>0</v>
      </c>
      <c r="U84">
        <v>334.35294800000003</v>
      </c>
      <c r="V84">
        <v>19.761196000000002</v>
      </c>
      <c r="W84">
        <v>44.454959000000002</v>
      </c>
      <c r="X84">
        <v>94.219554000000002</v>
      </c>
      <c r="Y84">
        <v>0</v>
      </c>
      <c r="Z84">
        <v>6.2791959999999998</v>
      </c>
      <c r="AA84">
        <v>0</v>
      </c>
      <c r="AB84">
        <v>0</v>
      </c>
      <c r="AC84">
        <v>0</v>
      </c>
      <c r="AD84">
        <v>9.0370869999999996</v>
      </c>
      <c r="AE84">
        <v>15.279779</v>
      </c>
      <c r="AF84">
        <v>26.282599000000001</v>
      </c>
      <c r="AG84">
        <v>43.042451</v>
      </c>
      <c r="AH84">
        <v>0</v>
      </c>
      <c r="AI84">
        <v>0</v>
      </c>
      <c r="AJ84">
        <v>0</v>
      </c>
      <c r="AK84">
        <v>25.198029999999999</v>
      </c>
      <c r="AL84">
        <v>2.6719490000000001</v>
      </c>
      <c r="AM84">
        <v>0</v>
      </c>
      <c r="AN84">
        <v>0.69445999999999997</v>
      </c>
      <c r="AO84">
        <v>0</v>
      </c>
      <c r="AP84">
        <v>1.840989</v>
      </c>
      <c r="AQ84">
        <v>46.856839000000001</v>
      </c>
      <c r="AR84">
        <v>4.2309700000000001</v>
      </c>
      <c r="AS84">
        <v>4.5109260000000004</v>
      </c>
      <c r="AT84">
        <v>14.368434000000001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73.959871000000007</v>
      </c>
      <c r="BA84">
        <f t="shared" si="4"/>
        <v>2584.9137499999997</v>
      </c>
      <c r="BD84">
        <v>5.1100000000000003</v>
      </c>
      <c r="BE84">
        <v>1.84</v>
      </c>
      <c r="BF84">
        <v>2.12</v>
      </c>
      <c r="BG84">
        <v>1.71</v>
      </c>
      <c r="BH84">
        <v>5.8</v>
      </c>
      <c r="BI84">
        <v>0.79</v>
      </c>
      <c r="BJ84">
        <v>0.4</v>
      </c>
      <c r="BK84">
        <v>1.76</v>
      </c>
      <c r="BL84">
        <v>0.87</v>
      </c>
      <c r="BM84">
        <v>0</v>
      </c>
      <c r="BN84">
        <v>2.2400000000000002</v>
      </c>
      <c r="BO84">
        <v>3.61</v>
      </c>
      <c r="BP84">
        <v>0.25</v>
      </c>
      <c r="BQ84">
        <v>1.92</v>
      </c>
      <c r="BR84">
        <v>1.04</v>
      </c>
      <c r="BS84">
        <v>1.57</v>
      </c>
      <c r="BT84">
        <v>2.8449550000000001</v>
      </c>
      <c r="BU84">
        <v>1.2858000000000001</v>
      </c>
      <c r="BV84">
        <v>2.3156889999999999</v>
      </c>
      <c r="BW84">
        <v>1.8612580000000001</v>
      </c>
      <c r="BX84">
        <v>1.877278</v>
      </c>
      <c r="BY84">
        <v>2.5716000000000001</v>
      </c>
      <c r="BZ84">
        <v>1.2720860000000001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4.6631689999999999</v>
      </c>
      <c r="CK84">
        <v>1.791947</v>
      </c>
      <c r="CL84">
        <v>1.8566180000000001</v>
      </c>
      <c r="CM84">
        <v>3.3648699999999998</v>
      </c>
      <c r="CN84">
        <v>1.697257</v>
      </c>
      <c r="CO84">
        <v>4.11456</v>
      </c>
      <c r="CP84">
        <v>4.0800689999999999</v>
      </c>
      <c r="CQ84">
        <v>3.3945120000000002</v>
      </c>
      <c r="CR84">
        <v>0.80089500000000002</v>
      </c>
      <c r="CS84">
        <v>2.6767300000000001</v>
      </c>
      <c r="CT84">
        <v>0</v>
      </c>
      <c r="CU84">
        <v>0</v>
      </c>
      <c r="CV84">
        <v>0</v>
      </c>
      <c r="CW84">
        <v>0.46057799999999999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73.959871000000007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656.51522199999999</v>
      </c>
      <c r="L85">
        <v>628.90079200000002</v>
      </c>
      <c r="M85">
        <v>87.91516</v>
      </c>
      <c r="N85">
        <v>114.16360299999999</v>
      </c>
      <c r="O85">
        <v>119.56120300000001</v>
      </c>
      <c r="P85">
        <v>127.732934</v>
      </c>
      <c r="Q85">
        <v>18.148330000000001</v>
      </c>
      <c r="R85">
        <v>39.983046000000002</v>
      </c>
      <c r="S85">
        <v>24.951222999999999</v>
      </c>
      <c r="T85">
        <v>0</v>
      </c>
      <c r="U85">
        <v>334.35294800000003</v>
      </c>
      <c r="V85">
        <v>19.761196000000002</v>
      </c>
      <c r="W85">
        <v>44.454959000000002</v>
      </c>
      <c r="X85">
        <v>94.219554000000002</v>
      </c>
      <c r="Y85">
        <v>0</v>
      </c>
      <c r="Z85">
        <v>1.0539099999999999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17.521733000000001</v>
      </c>
      <c r="AG85">
        <v>43.042451</v>
      </c>
      <c r="AH85">
        <v>0</v>
      </c>
      <c r="AI85">
        <v>0</v>
      </c>
      <c r="AJ85">
        <v>0</v>
      </c>
      <c r="AK85">
        <v>25.198029999999999</v>
      </c>
      <c r="AL85">
        <v>2.6719490000000001</v>
      </c>
      <c r="AM85">
        <v>0</v>
      </c>
      <c r="AN85">
        <v>0.69445999999999997</v>
      </c>
      <c r="AO85">
        <v>0</v>
      </c>
      <c r="AP85">
        <v>3.0683150000000001</v>
      </c>
      <c r="AQ85">
        <v>31.237891999999999</v>
      </c>
      <c r="AR85">
        <v>4.2309700000000001</v>
      </c>
      <c r="AS85">
        <v>4.5109260000000004</v>
      </c>
      <c r="AT85">
        <v>14.368434000000001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73.959871000000007</v>
      </c>
      <c r="BA85">
        <f t="shared" si="4"/>
        <v>2532.2191109999999</v>
      </c>
      <c r="BD85">
        <v>5.1100000000000003</v>
      </c>
      <c r="BE85">
        <v>1.84</v>
      </c>
      <c r="BF85">
        <v>2.12</v>
      </c>
      <c r="BG85">
        <v>1.71</v>
      </c>
      <c r="BH85">
        <v>5.8</v>
      </c>
      <c r="BI85">
        <v>0.79</v>
      </c>
      <c r="BJ85">
        <v>0.4</v>
      </c>
      <c r="BK85">
        <v>1.76</v>
      </c>
      <c r="BL85">
        <v>0.87</v>
      </c>
      <c r="BM85">
        <v>0</v>
      </c>
      <c r="BN85">
        <v>2.2400000000000002</v>
      </c>
      <c r="BO85">
        <v>3.61</v>
      </c>
      <c r="BP85">
        <v>0.25</v>
      </c>
      <c r="BQ85">
        <v>1.92</v>
      </c>
      <c r="BR85">
        <v>1.04</v>
      </c>
      <c r="BS85">
        <v>1.57</v>
      </c>
      <c r="BT85">
        <v>2.8449550000000001</v>
      </c>
      <c r="BU85">
        <v>1.2858000000000001</v>
      </c>
      <c r="BV85">
        <v>2.3156889999999999</v>
      </c>
      <c r="BW85">
        <v>1.8612580000000001</v>
      </c>
      <c r="BX85">
        <v>1.877278</v>
      </c>
      <c r="BY85">
        <v>2.5716000000000001</v>
      </c>
      <c r="BZ85">
        <v>1.2720860000000001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4.6631689999999999</v>
      </c>
      <c r="CK85">
        <v>1.791947</v>
      </c>
      <c r="CL85">
        <v>1.8566180000000001</v>
      </c>
      <c r="CM85">
        <v>3.3648699999999998</v>
      </c>
      <c r="CN85">
        <v>1.697257</v>
      </c>
      <c r="CO85">
        <v>4.11456</v>
      </c>
      <c r="CP85">
        <v>4.0800689999999999</v>
      </c>
      <c r="CQ85">
        <v>3.3945120000000002</v>
      </c>
      <c r="CR85">
        <v>0.80089500000000002</v>
      </c>
      <c r="CS85">
        <v>2.6767300000000001</v>
      </c>
      <c r="CT85">
        <v>0</v>
      </c>
      <c r="CU85">
        <v>0</v>
      </c>
      <c r="CV85">
        <v>0</v>
      </c>
      <c r="CW85">
        <v>0.46057799999999999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73.959871000000007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656.51522199999999</v>
      </c>
      <c r="L86">
        <v>628.90079200000002</v>
      </c>
      <c r="M86">
        <v>87.91516</v>
      </c>
      <c r="N86">
        <v>114.16360299999999</v>
      </c>
      <c r="O86">
        <v>119.56120300000001</v>
      </c>
      <c r="P86">
        <v>127.732934</v>
      </c>
      <c r="Q86">
        <v>18.148330000000001</v>
      </c>
      <c r="R86">
        <v>39.983046000000002</v>
      </c>
      <c r="S86">
        <v>24.951222999999999</v>
      </c>
      <c r="T86">
        <v>0</v>
      </c>
      <c r="U86">
        <v>334.35294800000003</v>
      </c>
      <c r="V86">
        <v>19.761196000000002</v>
      </c>
      <c r="W86">
        <v>44.454959000000002</v>
      </c>
      <c r="X86">
        <v>94.219554000000002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17.521733000000001</v>
      </c>
      <c r="AG86">
        <v>43.042451</v>
      </c>
      <c r="AH86">
        <v>0</v>
      </c>
      <c r="AI86">
        <v>0</v>
      </c>
      <c r="AJ86">
        <v>0</v>
      </c>
      <c r="AK86">
        <v>25.198029999999999</v>
      </c>
      <c r="AL86">
        <v>2.6719490000000001</v>
      </c>
      <c r="AM86">
        <v>0</v>
      </c>
      <c r="AN86">
        <v>0.69445999999999997</v>
      </c>
      <c r="AO86">
        <v>0</v>
      </c>
      <c r="AP86">
        <v>3.0683150000000001</v>
      </c>
      <c r="AQ86">
        <v>31.237891999999999</v>
      </c>
      <c r="AR86">
        <v>6.3464539999999996</v>
      </c>
      <c r="AS86">
        <v>4.5109260000000004</v>
      </c>
      <c r="AT86">
        <v>14.368434000000001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73.959871000000007</v>
      </c>
      <c r="BA86">
        <f t="shared" si="4"/>
        <v>2533.2806849999997</v>
      </c>
      <c r="BD86">
        <v>5.1100000000000003</v>
      </c>
      <c r="BE86">
        <v>1.84</v>
      </c>
      <c r="BF86">
        <v>2.12</v>
      </c>
      <c r="BG86">
        <v>1.71</v>
      </c>
      <c r="BH86">
        <v>5.8</v>
      </c>
      <c r="BI86">
        <v>0.79</v>
      </c>
      <c r="BJ86">
        <v>0.4</v>
      </c>
      <c r="BK86">
        <v>1.76</v>
      </c>
      <c r="BL86">
        <v>0.87</v>
      </c>
      <c r="BM86">
        <v>0</v>
      </c>
      <c r="BN86">
        <v>2.2400000000000002</v>
      </c>
      <c r="BO86">
        <v>3.61</v>
      </c>
      <c r="BP86">
        <v>0.25</v>
      </c>
      <c r="BQ86">
        <v>1.92</v>
      </c>
      <c r="BR86">
        <v>1.04</v>
      </c>
      <c r="BS86">
        <v>1.57</v>
      </c>
      <c r="BT86">
        <v>2.8449550000000001</v>
      </c>
      <c r="BU86">
        <v>1.2858000000000001</v>
      </c>
      <c r="BV86">
        <v>2.3156889999999999</v>
      </c>
      <c r="BW86">
        <v>1.8612580000000001</v>
      </c>
      <c r="BX86">
        <v>1.877278</v>
      </c>
      <c r="BY86">
        <v>2.5716000000000001</v>
      </c>
      <c r="BZ86">
        <v>1.2720860000000001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4.6631689999999999</v>
      </c>
      <c r="CK86">
        <v>1.791947</v>
      </c>
      <c r="CL86">
        <v>1.8566180000000001</v>
      </c>
      <c r="CM86">
        <v>3.3648699999999998</v>
      </c>
      <c r="CN86">
        <v>1.697257</v>
      </c>
      <c r="CO86">
        <v>4.11456</v>
      </c>
      <c r="CP86">
        <v>4.0800689999999999</v>
      </c>
      <c r="CQ86">
        <v>3.3945120000000002</v>
      </c>
      <c r="CR86">
        <v>0.80089500000000002</v>
      </c>
      <c r="CS86">
        <v>2.6767300000000001</v>
      </c>
      <c r="CT86">
        <v>0</v>
      </c>
      <c r="CU86">
        <v>0</v>
      </c>
      <c r="CV86">
        <v>0</v>
      </c>
      <c r="CW86">
        <v>0.46057799999999999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73.959871000000007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656.51522199999999</v>
      </c>
      <c r="L87">
        <v>614.25668900000005</v>
      </c>
      <c r="M87">
        <v>87.91516</v>
      </c>
      <c r="N87">
        <v>114.16360299999999</v>
      </c>
      <c r="O87">
        <v>119.56120300000001</v>
      </c>
      <c r="P87">
        <v>127.732934</v>
      </c>
      <c r="Q87">
        <v>10.450153999999999</v>
      </c>
      <c r="R87">
        <v>39.248278999999997</v>
      </c>
      <c r="S87">
        <v>20.751612000000002</v>
      </c>
      <c r="T87">
        <v>0</v>
      </c>
      <c r="U87">
        <v>334.35294800000003</v>
      </c>
      <c r="V87">
        <v>19.397117999999999</v>
      </c>
      <c r="W87">
        <v>43.632928</v>
      </c>
      <c r="X87">
        <v>92.484531000000004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17.521733000000001</v>
      </c>
      <c r="AG87">
        <v>43.042451</v>
      </c>
      <c r="AH87">
        <v>0</v>
      </c>
      <c r="AI87">
        <v>0</v>
      </c>
      <c r="AJ87">
        <v>0</v>
      </c>
      <c r="AK87">
        <v>25.198029999999999</v>
      </c>
      <c r="AL87">
        <v>2.6719490000000001</v>
      </c>
      <c r="AM87">
        <v>0</v>
      </c>
      <c r="AN87">
        <v>0.69445999999999997</v>
      </c>
      <c r="AO87">
        <v>0</v>
      </c>
      <c r="AP87">
        <v>3.0683150000000001</v>
      </c>
      <c r="AQ87">
        <v>31.237891999999999</v>
      </c>
      <c r="AR87">
        <v>29.616786999999999</v>
      </c>
      <c r="AS87">
        <v>4.5109260000000004</v>
      </c>
      <c r="AT87">
        <v>14.368434000000001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74.069592000000014</v>
      </c>
      <c r="BA87">
        <f t="shared" si="4"/>
        <v>2526.4629500000001</v>
      </c>
      <c r="BD87">
        <v>5.1100000000000003</v>
      </c>
      <c r="BE87">
        <v>1.84</v>
      </c>
      <c r="BF87">
        <v>2.12</v>
      </c>
      <c r="BG87">
        <v>1.71</v>
      </c>
      <c r="BH87">
        <v>5.8</v>
      </c>
      <c r="BI87">
        <v>0.79</v>
      </c>
      <c r="BJ87">
        <v>0.4</v>
      </c>
      <c r="BK87">
        <v>1.76</v>
      </c>
      <c r="BL87">
        <v>0.87</v>
      </c>
      <c r="BM87">
        <v>0</v>
      </c>
      <c r="BN87">
        <v>2.2400000000000002</v>
      </c>
      <c r="BO87">
        <v>3.61</v>
      </c>
      <c r="BP87">
        <v>0.25</v>
      </c>
      <c r="BQ87">
        <v>1.92</v>
      </c>
      <c r="BR87">
        <v>1.04</v>
      </c>
      <c r="BS87">
        <v>1.57</v>
      </c>
      <c r="BT87">
        <v>2.8449550000000001</v>
      </c>
      <c r="BU87">
        <v>1.2858000000000001</v>
      </c>
      <c r="BV87">
        <v>2.3156889999999999</v>
      </c>
      <c r="BW87">
        <v>1.8612580000000001</v>
      </c>
      <c r="BX87">
        <v>1.877278</v>
      </c>
      <c r="BY87">
        <v>2.5716000000000001</v>
      </c>
      <c r="BZ87">
        <v>1.2720860000000001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4.7728900000000003</v>
      </c>
      <c r="CK87">
        <v>1.791947</v>
      </c>
      <c r="CL87">
        <v>1.8566180000000001</v>
      </c>
      <c r="CM87">
        <v>3.3648699999999998</v>
      </c>
      <c r="CN87">
        <v>1.697257</v>
      </c>
      <c r="CO87">
        <v>4.11456</v>
      </c>
      <c r="CP87">
        <v>4.0800689999999999</v>
      </c>
      <c r="CQ87">
        <v>3.3945120000000002</v>
      </c>
      <c r="CR87">
        <v>0.80089500000000002</v>
      </c>
      <c r="CS87">
        <v>2.6767300000000001</v>
      </c>
      <c r="CT87">
        <v>0</v>
      </c>
      <c r="CU87">
        <v>0</v>
      </c>
      <c r="CV87">
        <v>0</v>
      </c>
      <c r="CW87">
        <v>0.46057799999999999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74.069592000000014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656.51522199999999</v>
      </c>
      <c r="L88">
        <v>614.25668900000005</v>
      </c>
      <c r="M88">
        <v>87.91516</v>
      </c>
      <c r="N88">
        <v>114.16360299999999</v>
      </c>
      <c r="O88">
        <v>119.56120300000001</v>
      </c>
      <c r="P88">
        <v>127.732934</v>
      </c>
      <c r="Q88">
        <v>7.019037</v>
      </c>
      <c r="R88">
        <v>39.248278999999997</v>
      </c>
      <c r="S88">
        <v>15.931882999999999</v>
      </c>
      <c r="T88">
        <v>0</v>
      </c>
      <c r="U88">
        <v>334.35294800000003</v>
      </c>
      <c r="V88">
        <v>19.397117999999999</v>
      </c>
      <c r="W88">
        <v>43.632928</v>
      </c>
      <c r="X88">
        <v>92.484531000000004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17.521733000000001</v>
      </c>
      <c r="AG88">
        <v>43.042451</v>
      </c>
      <c r="AH88">
        <v>0</v>
      </c>
      <c r="AI88">
        <v>0</v>
      </c>
      <c r="AJ88">
        <v>0</v>
      </c>
      <c r="AK88">
        <v>25.198029999999999</v>
      </c>
      <c r="AL88">
        <v>2.6719490000000001</v>
      </c>
      <c r="AM88">
        <v>0</v>
      </c>
      <c r="AN88">
        <v>0.69445999999999997</v>
      </c>
      <c r="AO88">
        <v>0</v>
      </c>
      <c r="AP88">
        <v>3.0683150000000001</v>
      </c>
      <c r="AQ88">
        <v>15.618945999999999</v>
      </c>
      <c r="AR88">
        <v>8.4619389999999992</v>
      </c>
      <c r="AS88">
        <v>4.5109260000000004</v>
      </c>
      <c r="AT88">
        <v>14.368434000000001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74.069592000000014</v>
      </c>
      <c r="BA88">
        <f t="shared" si="4"/>
        <v>2481.4383099999995</v>
      </c>
      <c r="BD88">
        <v>5.1100000000000003</v>
      </c>
      <c r="BE88">
        <v>1.84</v>
      </c>
      <c r="BF88">
        <v>2.12</v>
      </c>
      <c r="BG88">
        <v>1.71</v>
      </c>
      <c r="BH88">
        <v>5.8</v>
      </c>
      <c r="BI88">
        <v>0.79</v>
      </c>
      <c r="BJ88">
        <v>0.4</v>
      </c>
      <c r="BK88">
        <v>1.76</v>
      </c>
      <c r="BL88">
        <v>0.87</v>
      </c>
      <c r="BM88">
        <v>0</v>
      </c>
      <c r="BN88">
        <v>2.2400000000000002</v>
      </c>
      <c r="BO88">
        <v>3.61</v>
      </c>
      <c r="BP88">
        <v>0.25</v>
      </c>
      <c r="BQ88">
        <v>1.92</v>
      </c>
      <c r="BR88">
        <v>1.04</v>
      </c>
      <c r="BS88">
        <v>1.57</v>
      </c>
      <c r="BT88">
        <v>2.8449550000000001</v>
      </c>
      <c r="BU88">
        <v>1.2858000000000001</v>
      </c>
      <c r="BV88">
        <v>2.3156889999999999</v>
      </c>
      <c r="BW88">
        <v>1.8612580000000001</v>
      </c>
      <c r="BX88">
        <v>1.877278</v>
      </c>
      <c r="BY88">
        <v>2.5716000000000001</v>
      </c>
      <c r="BZ88">
        <v>1.2720860000000001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4.7728900000000003</v>
      </c>
      <c r="CK88">
        <v>1.791947</v>
      </c>
      <c r="CL88">
        <v>1.8566180000000001</v>
      </c>
      <c r="CM88">
        <v>3.3648699999999998</v>
      </c>
      <c r="CN88">
        <v>1.697257</v>
      </c>
      <c r="CO88">
        <v>4.11456</v>
      </c>
      <c r="CP88">
        <v>4.0800689999999999</v>
      </c>
      <c r="CQ88">
        <v>3.3945120000000002</v>
      </c>
      <c r="CR88">
        <v>0.80089500000000002</v>
      </c>
      <c r="CS88">
        <v>2.6767300000000001</v>
      </c>
      <c r="CT88">
        <v>0</v>
      </c>
      <c r="CU88">
        <v>0</v>
      </c>
      <c r="CV88">
        <v>0</v>
      </c>
      <c r="CW88">
        <v>0.46057799999999999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74.069592000000014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647.55258000000003</v>
      </c>
      <c r="L89">
        <v>506.470439</v>
      </c>
      <c r="M89">
        <v>87.91516</v>
      </c>
      <c r="N89">
        <v>114.16360299999999</v>
      </c>
      <c r="O89">
        <v>119.56120300000001</v>
      </c>
      <c r="P89">
        <v>127.732934</v>
      </c>
      <c r="Q89">
        <v>6.4136220000000002</v>
      </c>
      <c r="R89">
        <v>26.98115</v>
      </c>
      <c r="S89">
        <v>7.4156940000000002</v>
      </c>
      <c r="T89">
        <v>0</v>
      </c>
      <c r="U89">
        <v>334.35294800000003</v>
      </c>
      <c r="V89">
        <v>13.767897</v>
      </c>
      <c r="W89">
        <v>31.919675999999999</v>
      </c>
      <c r="X89">
        <v>73.158983000000006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17.521733000000001</v>
      </c>
      <c r="AG89">
        <v>43.042451</v>
      </c>
      <c r="AH89">
        <v>0</v>
      </c>
      <c r="AI89">
        <v>0</v>
      </c>
      <c r="AJ89">
        <v>0</v>
      </c>
      <c r="AK89">
        <v>25.198029999999999</v>
      </c>
      <c r="AL89">
        <v>2.6719490000000001</v>
      </c>
      <c r="AM89">
        <v>0</v>
      </c>
      <c r="AN89">
        <v>0.69445999999999997</v>
      </c>
      <c r="AO89">
        <v>0</v>
      </c>
      <c r="AP89">
        <v>3.0683150000000001</v>
      </c>
      <c r="AQ89">
        <v>15.618945999999999</v>
      </c>
      <c r="AR89">
        <v>2.6443560000000002</v>
      </c>
      <c r="AS89">
        <v>4.5109260000000004</v>
      </c>
      <c r="AT89">
        <v>14.368434000000001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74.08959200000001</v>
      </c>
      <c r="BA89">
        <f t="shared" si="4"/>
        <v>2300.8350809999997</v>
      </c>
      <c r="BD89">
        <v>5.1100000000000003</v>
      </c>
      <c r="BE89">
        <v>1.84</v>
      </c>
      <c r="BF89">
        <v>2.12</v>
      </c>
      <c r="BG89">
        <v>1.71</v>
      </c>
      <c r="BH89">
        <v>5.8</v>
      </c>
      <c r="BI89">
        <v>0.79</v>
      </c>
      <c r="BJ89">
        <v>0.4</v>
      </c>
      <c r="BK89">
        <v>1.76</v>
      </c>
      <c r="BL89">
        <v>0.89</v>
      </c>
      <c r="BM89">
        <v>0</v>
      </c>
      <c r="BN89">
        <v>2.2400000000000002</v>
      </c>
      <c r="BO89">
        <v>3.61</v>
      </c>
      <c r="BP89">
        <v>0.25</v>
      </c>
      <c r="BQ89">
        <v>1.92</v>
      </c>
      <c r="BR89">
        <v>1.04</v>
      </c>
      <c r="BS89">
        <v>1.57</v>
      </c>
      <c r="BT89">
        <v>2.8449550000000001</v>
      </c>
      <c r="BU89">
        <v>1.2858000000000001</v>
      </c>
      <c r="BV89">
        <v>2.3156889999999999</v>
      </c>
      <c r="BW89">
        <v>1.8612580000000001</v>
      </c>
      <c r="BX89">
        <v>1.877278</v>
      </c>
      <c r="BY89">
        <v>2.5716000000000001</v>
      </c>
      <c r="BZ89">
        <v>1.2720860000000001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4.7728900000000003</v>
      </c>
      <c r="CK89">
        <v>1.791947</v>
      </c>
      <c r="CL89">
        <v>1.8566180000000001</v>
      </c>
      <c r="CM89">
        <v>3.3648699999999998</v>
      </c>
      <c r="CN89">
        <v>1.697257</v>
      </c>
      <c r="CO89">
        <v>4.11456</v>
      </c>
      <c r="CP89">
        <v>4.0800689999999999</v>
      </c>
      <c r="CQ89">
        <v>3.3945120000000002</v>
      </c>
      <c r="CR89">
        <v>0.80089500000000002</v>
      </c>
      <c r="CS89">
        <v>2.6767300000000001</v>
      </c>
      <c r="CT89">
        <v>0</v>
      </c>
      <c r="CU89">
        <v>0</v>
      </c>
      <c r="CV89">
        <v>0</v>
      </c>
      <c r="CW89">
        <v>0.46057799999999999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74.08959200000001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656.51522199999999</v>
      </c>
      <c r="L90">
        <v>397.41892200000001</v>
      </c>
      <c r="M90">
        <v>87.91516</v>
      </c>
      <c r="N90">
        <v>114.16360299999999</v>
      </c>
      <c r="O90">
        <v>119.56120300000001</v>
      </c>
      <c r="P90">
        <v>127.732934</v>
      </c>
      <c r="Q90">
        <v>6.4136220000000002</v>
      </c>
      <c r="R90">
        <v>39.248278999999997</v>
      </c>
      <c r="S90">
        <v>15.074745</v>
      </c>
      <c r="T90">
        <v>0</v>
      </c>
      <c r="U90">
        <v>334.35294800000003</v>
      </c>
      <c r="V90">
        <v>19.861412999999999</v>
      </c>
      <c r="W90">
        <v>31.919675999999999</v>
      </c>
      <c r="X90">
        <v>73.158983000000006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17.521733000000001</v>
      </c>
      <c r="AG90">
        <v>43.042451</v>
      </c>
      <c r="AH90">
        <v>0</v>
      </c>
      <c r="AI90">
        <v>0</v>
      </c>
      <c r="AJ90">
        <v>0</v>
      </c>
      <c r="AK90">
        <v>25.198029999999999</v>
      </c>
      <c r="AL90">
        <v>2.6719490000000001</v>
      </c>
      <c r="AM90">
        <v>0</v>
      </c>
      <c r="AN90">
        <v>0.69445999999999997</v>
      </c>
      <c r="AO90">
        <v>0</v>
      </c>
      <c r="AP90">
        <v>3.0683150000000001</v>
      </c>
      <c r="AQ90">
        <v>15.618945999999999</v>
      </c>
      <c r="AR90">
        <v>2.6443560000000002</v>
      </c>
      <c r="AS90">
        <v>4.5109260000000004</v>
      </c>
      <c r="AT90">
        <v>14.368434000000001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74.099592000000015</v>
      </c>
      <c r="BA90">
        <f t="shared" si="4"/>
        <v>2226.7759019999999</v>
      </c>
      <c r="BD90">
        <v>5.1100000000000003</v>
      </c>
      <c r="BE90">
        <v>1.84</v>
      </c>
      <c r="BF90">
        <v>2.12</v>
      </c>
      <c r="BG90">
        <v>1.71</v>
      </c>
      <c r="BH90">
        <v>5.8</v>
      </c>
      <c r="BI90">
        <v>0.79</v>
      </c>
      <c r="BJ90">
        <v>0.4</v>
      </c>
      <c r="BK90">
        <v>1.76</v>
      </c>
      <c r="BL90">
        <v>0.9</v>
      </c>
      <c r="BM90">
        <v>0</v>
      </c>
      <c r="BN90">
        <v>2.2400000000000002</v>
      </c>
      <c r="BO90">
        <v>3.61</v>
      </c>
      <c r="BP90">
        <v>0.25</v>
      </c>
      <c r="BQ90">
        <v>1.92</v>
      </c>
      <c r="BR90">
        <v>1.04</v>
      </c>
      <c r="BS90">
        <v>1.57</v>
      </c>
      <c r="BT90">
        <v>2.8449550000000001</v>
      </c>
      <c r="BU90">
        <v>1.2858000000000001</v>
      </c>
      <c r="BV90">
        <v>2.3156889999999999</v>
      </c>
      <c r="BW90">
        <v>1.8612580000000001</v>
      </c>
      <c r="BX90">
        <v>1.877278</v>
      </c>
      <c r="BY90">
        <v>2.5716000000000001</v>
      </c>
      <c r="BZ90">
        <v>1.2720860000000001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4.7728900000000003</v>
      </c>
      <c r="CK90">
        <v>1.791947</v>
      </c>
      <c r="CL90">
        <v>1.8566180000000001</v>
      </c>
      <c r="CM90">
        <v>3.3648699999999998</v>
      </c>
      <c r="CN90">
        <v>1.697257</v>
      </c>
      <c r="CO90">
        <v>4.11456</v>
      </c>
      <c r="CP90">
        <v>4.0800689999999999</v>
      </c>
      <c r="CQ90">
        <v>3.3945120000000002</v>
      </c>
      <c r="CR90">
        <v>0.80089500000000002</v>
      </c>
      <c r="CS90">
        <v>2.6767300000000001</v>
      </c>
      <c r="CT90">
        <v>0</v>
      </c>
      <c r="CU90">
        <v>0</v>
      </c>
      <c r="CV90">
        <v>0</v>
      </c>
      <c r="CW90">
        <v>0.46057799999999999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74.099592000000015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595.01141600000005</v>
      </c>
      <c r="L91">
        <v>366.75972200000001</v>
      </c>
      <c r="M91">
        <v>87.91516</v>
      </c>
      <c r="N91">
        <v>114.16360299999999</v>
      </c>
      <c r="O91">
        <v>119.56120300000001</v>
      </c>
      <c r="P91">
        <v>127.732934</v>
      </c>
      <c r="Q91">
        <v>9.7093539999999994</v>
      </c>
      <c r="R91">
        <v>39.978270999999999</v>
      </c>
      <c r="S91">
        <v>20.532083</v>
      </c>
      <c r="T91">
        <v>0</v>
      </c>
      <c r="U91">
        <v>334.35294800000003</v>
      </c>
      <c r="V91">
        <v>14.816632999999999</v>
      </c>
      <c r="W91">
        <v>44.230207</v>
      </c>
      <c r="X91">
        <v>93.097905999999995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17.521733000000001</v>
      </c>
      <c r="AG91">
        <v>43.042451</v>
      </c>
      <c r="AH91">
        <v>0</v>
      </c>
      <c r="AI91">
        <v>0</v>
      </c>
      <c r="AJ91">
        <v>0</v>
      </c>
      <c r="AK91">
        <v>25.198029999999999</v>
      </c>
      <c r="AL91">
        <v>2.6719490000000001</v>
      </c>
      <c r="AM91">
        <v>0</v>
      </c>
      <c r="AN91">
        <v>0.69445999999999997</v>
      </c>
      <c r="AO91">
        <v>0</v>
      </c>
      <c r="AP91">
        <v>3.0683150000000001</v>
      </c>
      <c r="AQ91">
        <v>15.618945999999999</v>
      </c>
      <c r="AR91">
        <v>2.6443560000000002</v>
      </c>
      <c r="AS91">
        <v>4.5109260000000004</v>
      </c>
      <c r="AT91">
        <v>14.368434000000001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74.129592000000017</v>
      </c>
      <c r="BA91">
        <f t="shared" si="4"/>
        <v>2171.3306320000002</v>
      </c>
      <c r="BD91">
        <v>5.1100000000000003</v>
      </c>
      <c r="BE91">
        <v>1.84</v>
      </c>
      <c r="BF91">
        <v>2.12</v>
      </c>
      <c r="BG91">
        <v>1.71</v>
      </c>
      <c r="BH91">
        <v>5.8</v>
      </c>
      <c r="BI91">
        <v>0.81</v>
      </c>
      <c r="BJ91">
        <v>0.41</v>
      </c>
      <c r="BK91">
        <v>1.76</v>
      </c>
      <c r="BL91">
        <v>0.9</v>
      </c>
      <c r="BM91">
        <v>0</v>
      </c>
      <c r="BN91">
        <v>2.2400000000000002</v>
      </c>
      <c r="BO91">
        <v>3.61</v>
      </c>
      <c r="BP91">
        <v>0.25</v>
      </c>
      <c r="BQ91">
        <v>1.92</v>
      </c>
      <c r="BR91">
        <v>1.04</v>
      </c>
      <c r="BS91">
        <v>1.57</v>
      </c>
      <c r="BT91">
        <v>2.8449550000000001</v>
      </c>
      <c r="BU91">
        <v>1.2858000000000001</v>
      </c>
      <c r="BV91">
        <v>2.3156889999999999</v>
      </c>
      <c r="BW91">
        <v>1.8612580000000001</v>
      </c>
      <c r="BX91">
        <v>1.877278</v>
      </c>
      <c r="BY91">
        <v>2.5716000000000001</v>
      </c>
      <c r="BZ91">
        <v>1.2720860000000001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4.7728900000000003</v>
      </c>
      <c r="CK91">
        <v>1.791947</v>
      </c>
      <c r="CL91">
        <v>1.8566180000000001</v>
      </c>
      <c r="CM91">
        <v>3.3648699999999998</v>
      </c>
      <c r="CN91">
        <v>1.697257</v>
      </c>
      <c r="CO91">
        <v>4.11456</v>
      </c>
      <c r="CP91">
        <v>4.0800689999999999</v>
      </c>
      <c r="CQ91">
        <v>3.3945120000000002</v>
      </c>
      <c r="CR91">
        <v>0.80089500000000002</v>
      </c>
      <c r="CS91">
        <v>2.6767300000000001</v>
      </c>
      <c r="CT91">
        <v>0</v>
      </c>
      <c r="CU91">
        <v>0</v>
      </c>
      <c r="CV91">
        <v>0</v>
      </c>
      <c r="CW91">
        <v>0.46057799999999999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74.129592000000017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566.43130699999995</v>
      </c>
      <c r="L92">
        <v>366.75972200000001</v>
      </c>
      <c r="M92">
        <v>87.91516</v>
      </c>
      <c r="N92">
        <v>114.16360299999999</v>
      </c>
      <c r="O92">
        <v>119.56120300000001</v>
      </c>
      <c r="P92">
        <v>127.732934</v>
      </c>
      <c r="Q92">
        <v>9.7093539999999994</v>
      </c>
      <c r="R92">
        <v>39.983046000000002</v>
      </c>
      <c r="S92">
        <v>13.249198</v>
      </c>
      <c r="T92">
        <v>0</v>
      </c>
      <c r="U92">
        <v>334.35294800000003</v>
      </c>
      <c r="V92">
        <v>8.7231170000000002</v>
      </c>
      <c r="W92">
        <v>44.230207</v>
      </c>
      <c r="X92">
        <v>93.097905999999995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17.521733000000001</v>
      </c>
      <c r="AG92">
        <v>43.042451</v>
      </c>
      <c r="AH92">
        <v>0</v>
      </c>
      <c r="AI92">
        <v>0</v>
      </c>
      <c r="AJ92">
        <v>0</v>
      </c>
      <c r="AK92">
        <v>25.198029999999999</v>
      </c>
      <c r="AL92">
        <v>2.6719490000000001</v>
      </c>
      <c r="AM92">
        <v>0</v>
      </c>
      <c r="AN92">
        <v>0.69445999999999997</v>
      </c>
      <c r="AO92">
        <v>0</v>
      </c>
      <c r="AP92">
        <v>3.0683150000000001</v>
      </c>
      <c r="AQ92">
        <v>15.618945999999999</v>
      </c>
      <c r="AR92">
        <v>2.6443560000000002</v>
      </c>
      <c r="AS92">
        <v>4.5109260000000004</v>
      </c>
      <c r="AT92">
        <v>14.368434000000001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74.139592000000007</v>
      </c>
      <c r="BA92">
        <f t="shared" si="4"/>
        <v>2129.3888970000003</v>
      </c>
      <c r="BD92">
        <v>5.1100000000000003</v>
      </c>
      <c r="BE92">
        <v>1.84</v>
      </c>
      <c r="BF92">
        <v>2.12</v>
      </c>
      <c r="BG92">
        <v>1.71</v>
      </c>
      <c r="BH92">
        <v>5.8</v>
      </c>
      <c r="BI92">
        <v>0.82</v>
      </c>
      <c r="BJ92">
        <v>0.41</v>
      </c>
      <c r="BK92">
        <v>1.76</v>
      </c>
      <c r="BL92">
        <v>0.9</v>
      </c>
      <c r="BM92">
        <v>0</v>
      </c>
      <c r="BN92">
        <v>2.2400000000000002</v>
      </c>
      <c r="BO92">
        <v>3.61</v>
      </c>
      <c r="BP92">
        <v>0.25</v>
      </c>
      <c r="BQ92">
        <v>1.92</v>
      </c>
      <c r="BR92">
        <v>1.04</v>
      </c>
      <c r="BS92">
        <v>1.57</v>
      </c>
      <c r="BT92">
        <v>2.8449550000000001</v>
      </c>
      <c r="BU92">
        <v>1.2858000000000001</v>
      </c>
      <c r="BV92">
        <v>2.3156889999999999</v>
      </c>
      <c r="BW92">
        <v>1.8612580000000001</v>
      </c>
      <c r="BX92">
        <v>1.877278</v>
      </c>
      <c r="BY92">
        <v>2.5716000000000001</v>
      </c>
      <c r="BZ92">
        <v>1.2720860000000001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4.7728900000000003</v>
      </c>
      <c r="CK92">
        <v>1.791947</v>
      </c>
      <c r="CL92">
        <v>1.8566180000000001</v>
      </c>
      <c r="CM92">
        <v>3.3648699999999998</v>
      </c>
      <c r="CN92">
        <v>1.697257</v>
      </c>
      <c r="CO92">
        <v>4.11456</v>
      </c>
      <c r="CP92">
        <v>4.0800689999999999</v>
      </c>
      <c r="CQ92">
        <v>3.3945120000000002</v>
      </c>
      <c r="CR92">
        <v>0.80089500000000002</v>
      </c>
      <c r="CS92">
        <v>2.6767300000000001</v>
      </c>
      <c r="CT92">
        <v>0</v>
      </c>
      <c r="CU92">
        <v>0</v>
      </c>
      <c r="CV92">
        <v>0</v>
      </c>
      <c r="CW92">
        <v>0.46057799999999999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74.139592000000007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566.43130699999995</v>
      </c>
      <c r="L93">
        <v>366.75972200000001</v>
      </c>
      <c r="M93">
        <v>87.91516</v>
      </c>
      <c r="N93">
        <v>114.16360299999999</v>
      </c>
      <c r="O93">
        <v>119.56120300000001</v>
      </c>
      <c r="P93">
        <v>127.732934</v>
      </c>
      <c r="Q93">
        <v>9.3836180000000002</v>
      </c>
      <c r="R93">
        <v>33.377417000000001</v>
      </c>
      <c r="S93">
        <v>12.992735</v>
      </c>
      <c r="T93">
        <v>0</v>
      </c>
      <c r="U93">
        <v>312.79569800000002</v>
      </c>
      <c r="V93">
        <v>8.7231170000000002</v>
      </c>
      <c r="W93">
        <v>37.728923999999999</v>
      </c>
      <c r="X93">
        <v>78.747101000000001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17.521733000000001</v>
      </c>
      <c r="AG93">
        <v>43.042451</v>
      </c>
      <c r="AH93">
        <v>0</v>
      </c>
      <c r="AI93">
        <v>0</v>
      </c>
      <c r="AJ93">
        <v>0</v>
      </c>
      <c r="AK93">
        <v>25.198029999999999</v>
      </c>
      <c r="AL93">
        <v>12.246434000000001</v>
      </c>
      <c r="AM93">
        <v>0</v>
      </c>
      <c r="AN93">
        <v>0.69445999999999997</v>
      </c>
      <c r="AO93">
        <v>0</v>
      </c>
      <c r="AP93">
        <v>5.5229670000000004</v>
      </c>
      <c r="AQ93">
        <v>0</v>
      </c>
      <c r="AR93">
        <v>4.2309700000000001</v>
      </c>
      <c r="AS93">
        <v>4.5109260000000004</v>
      </c>
      <c r="AT93">
        <v>14.368434000000001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74.159734000000014</v>
      </c>
      <c r="BA93">
        <f t="shared" si="4"/>
        <v>2077.8086779999999</v>
      </c>
      <c r="BD93">
        <v>5.1100000000000003</v>
      </c>
      <c r="BE93">
        <v>1.84</v>
      </c>
      <c r="BF93">
        <v>2.12</v>
      </c>
      <c r="BG93">
        <v>1.71</v>
      </c>
      <c r="BH93">
        <v>5.8</v>
      </c>
      <c r="BI93">
        <v>0.82</v>
      </c>
      <c r="BJ93">
        <v>0.41</v>
      </c>
      <c r="BK93">
        <v>1.76</v>
      </c>
      <c r="BL93">
        <v>0.9</v>
      </c>
      <c r="BM93">
        <v>0</v>
      </c>
      <c r="BN93">
        <v>2.2400000000000002</v>
      </c>
      <c r="BO93">
        <v>3.61</v>
      </c>
      <c r="BP93">
        <v>0.25</v>
      </c>
      <c r="BQ93">
        <v>1.92</v>
      </c>
      <c r="BR93">
        <v>1.04</v>
      </c>
      <c r="BS93">
        <v>1.57</v>
      </c>
      <c r="BT93">
        <v>2.8449550000000001</v>
      </c>
      <c r="BU93">
        <v>1.2858000000000001</v>
      </c>
      <c r="BV93">
        <v>2.3358310000000002</v>
      </c>
      <c r="BW93">
        <v>1.8612580000000001</v>
      </c>
      <c r="BX93">
        <v>1.877278</v>
      </c>
      <c r="BY93">
        <v>2.5716000000000001</v>
      </c>
      <c r="BZ93">
        <v>1.2720860000000001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4.7728900000000003</v>
      </c>
      <c r="CK93">
        <v>1.791947</v>
      </c>
      <c r="CL93">
        <v>1.8566180000000001</v>
      </c>
      <c r="CM93">
        <v>3.3648699999999998</v>
      </c>
      <c r="CN93">
        <v>1.697257</v>
      </c>
      <c r="CO93">
        <v>4.11456</v>
      </c>
      <c r="CP93">
        <v>4.0800689999999999</v>
      </c>
      <c r="CQ93">
        <v>3.3945120000000002</v>
      </c>
      <c r="CR93">
        <v>0.80089500000000002</v>
      </c>
      <c r="CS93">
        <v>2.6767300000000001</v>
      </c>
      <c r="CT93">
        <v>0</v>
      </c>
      <c r="CU93">
        <v>0</v>
      </c>
      <c r="CV93">
        <v>0</v>
      </c>
      <c r="CW93">
        <v>0.46057799999999999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74.159734000000014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566.43130699999995</v>
      </c>
      <c r="L94">
        <v>366.75972200000001</v>
      </c>
      <c r="M94">
        <v>87.91516</v>
      </c>
      <c r="N94">
        <v>114.16360299999999</v>
      </c>
      <c r="O94">
        <v>119.56120300000001</v>
      </c>
      <c r="P94">
        <v>127.732934</v>
      </c>
      <c r="Q94">
        <v>9.3836180000000002</v>
      </c>
      <c r="R94">
        <v>32.700431999999999</v>
      </c>
      <c r="S94">
        <v>12.992735</v>
      </c>
      <c r="T94">
        <v>0</v>
      </c>
      <c r="U94">
        <v>291.022875</v>
      </c>
      <c r="V94">
        <v>8.7231170000000002</v>
      </c>
      <c r="W94">
        <v>26.231724</v>
      </c>
      <c r="X94">
        <v>60.543201000000003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17.521733000000001</v>
      </c>
      <c r="AG94">
        <v>43.042451</v>
      </c>
      <c r="AH94">
        <v>0</v>
      </c>
      <c r="AI94">
        <v>0</v>
      </c>
      <c r="AJ94">
        <v>0</v>
      </c>
      <c r="AK94">
        <v>25.198029999999999</v>
      </c>
      <c r="AL94">
        <v>51.212361000000001</v>
      </c>
      <c r="AM94">
        <v>0</v>
      </c>
      <c r="AN94">
        <v>0.69445999999999997</v>
      </c>
      <c r="AO94">
        <v>0</v>
      </c>
      <c r="AP94">
        <v>5.5229670000000004</v>
      </c>
      <c r="AQ94">
        <v>0</v>
      </c>
      <c r="AR94">
        <v>4.2309700000000001</v>
      </c>
      <c r="AS94">
        <v>4.5109260000000004</v>
      </c>
      <c r="AT94">
        <v>14.368434000000001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74.130268000000015</v>
      </c>
      <c r="BA94">
        <f t="shared" si="4"/>
        <v>2064.5942310000005</v>
      </c>
      <c r="BD94">
        <v>5.1100000000000003</v>
      </c>
      <c r="BE94">
        <v>1.84</v>
      </c>
      <c r="BF94">
        <v>2.12</v>
      </c>
      <c r="BG94">
        <v>1.71</v>
      </c>
      <c r="BH94">
        <v>5.8</v>
      </c>
      <c r="BI94">
        <v>0.8</v>
      </c>
      <c r="BJ94">
        <v>0.4</v>
      </c>
      <c r="BK94">
        <v>1.76</v>
      </c>
      <c r="BL94">
        <v>0.9</v>
      </c>
      <c r="BM94">
        <v>0</v>
      </c>
      <c r="BN94">
        <v>2.2400000000000002</v>
      </c>
      <c r="BO94">
        <v>3.61</v>
      </c>
      <c r="BP94">
        <v>0.25</v>
      </c>
      <c r="BQ94">
        <v>1.92</v>
      </c>
      <c r="BR94">
        <v>1.04</v>
      </c>
      <c r="BS94">
        <v>1.57</v>
      </c>
      <c r="BT94">
        <v>2.8449550000000001</v>
      </c>
      <c r="BU94">
        <v>1.2858000000000001</v>
      </c>
      <c r="BV94">
        <v>2.3363649999999998</v>
      </c>
      <c r="BW94">
        <v>1.8612580000000001</v>
      </c>
      <c r="BX94">
        <v>1.877278</v>
      </c>
      <c r="BY94">
        <v>2.5716000000000001</v>
      </c>
      <c r="BZ94">
        <v>1.2720860000000001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4.7728900000000003</v>
      </c>
      <c r="CK94">
        <v>1.791947</v>
      </c>
      <c r="CL94">
        <v>1.8566180000000001</v>
      </c>
      <c r="CM94">
        <v>3.3648699999999998</v>
      </c>
      <c r="CN94">
        <v>1.697257</v>
      </c>
      <c r="CO94">
        <v>4.11456</v>
      </c>
      <c r="CP94">
        <v>4.0800689999999999</v>
      </c>
      <c r="CQ94">
        <v>3.3945120000000002</v>
      </c>
      <c r="CR94">
        <v>0.80089500000000002</v>
      </c>
      <c r="CS94">
        <v>2.6767300000000001</v>
      </c>
      <c r="CT94">
        <v>0</v>
      </c>
      <c r="CU94">
        <v>0</v>
      </c>
      <c r="CV94">
        <v>0</v>
      </c>
      <c r="CW94">
        <v>0.46057799999999999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74.130268000000015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531.74549999999999</v>
      </c>
      <c r="L95">
        <v>331.84751599999998</v>
      </c>
      <c r="M95">
        <v>87.91516</v>
      </c>
      <c r="N95">
        <v>114.16360299999999</v>
      </c>
      <c r="O95">
        <v>119.56120300000001</v>
      </c>
      <c r="P95">
        <v>127.732934</v>
      </c>
      <c r="Q95">
        <v>5.2832759999999999</v>
      </c>
      <c r="R95">
        <v>32.700431999999999</v>
      </c>
      <c r="S95">
        <v>8.7837540000000001</v>
      </c>
      <c r="T95">
        <v>0</v>
      </c>
      <c r="U95">
        <v>267.48235799999998</v>
      </c>
      <c r="V95">
        <v>8.7231170000000002</v>
      </c>
      <c r="W95">
        <v>26.231724</v>
      </c>
      <c r="X95">
        <v>60.543201000000003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8.760866</v>
      </c>
      <c r="AG95">
        <v>43.042451</v>
      </c>
      <c r="AH95">
        <v>0</v>
      </c>
      <c r="AI95">
        <v>0</v>
      </c>
      <c r="AJ95">
        <v>0</v>
      </c>
      <c r="AK95">
        <v>25.198029999999999</v>
      </c>
      <c r="AL95">
        <v>51.212361000000001</v>
      </c>
      <c r="AM95">
        <v>0</v>
      </c>
      <c r="AN95">
        <v>0.69445999999999997</v>
      </c>
      <c r="AO95">
        <v>0</v>
      </c>
      <c r="AP95">
        <v>3.0683150000000001</v>
      </c>
      <c r="AQ95">
        <v>0</v>
      </c>
      <c r="AR95">
        <v>6.3464539999999996</v>
      </c>
      <c r="AS95">
        <v>4.5109260000000004</v>
      </c>
      <c r="AT95">
        <v>14.368434000000001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74.130268000000015</v>
      </c>
      <c r="BA95">
        <f t="shared" si="4"/>
        <v>1954.0463430000002</v>
      </c>
      <c r="BD95">
        <v>5.1100000000000003</v>
      </c>
      <c r="BE95">
        <v>1.84</v>
      </c>
      <c r="BF95">
        <v>2.12</v>
      </c>
      <c r="BG95">
        <v>1.71</v>
      </c>
      <c r="BH95">
        <v>5.8</v>
      </c>
      <c r="BI95">
        <v>0.8</v>
      </c>
      <c r="BJ95">
        <v>0.4</v>
      </c>
      <c r="BK95">
        <v>1.76</v>
      </c>
      <c r="BL95">
        <v>0.9</v>
      </c>
      <c r="BM95">
        <v>0</v>
      </c>
      <c r="BN95">
        <v>2.2400000000000002</v>
      </c>
      <c r="BO95">
        <v>3.61</v>
      </c>
      <c r="BP95">
        <v>0.25</v>
      </c>
      <c r="BQ95">
        <v>1.92</v>
      </c>
      <c r="BR95">
        <v>1.04</v>
      </c>
      <c r="BS95">
        <v>1.57</v>
      </c>
      <c r="BT95">
        <v>2.8449550000000001</v>
      </c>
      <c r="BU95">
        <v>1.2858000000000001</v>
      </c>
      <c r="BV95">
        <v>2.3363649999999998</v>
      </c>
      <c r="BW95">
        <v>1.8612580000000001</v>
      </c>
      <c r="BX95">
        <v>1.877278</v>
      </c>
      <c r="BY95">
        <v>2.5716000000000001</v>
      </c>
      <c r="BZ95">
        <v>1.2720860000000001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4.7728900000000003</v>
      </c>
      <c r="CK95">
        <v>1.791947</v>
      </c>
      <c r="CL95">
        <v>1.8566180000000001</v>
      </c>
      <c r="CM95">
        <v>3.3648699999999998</v>
      </c>
      <c r="CN95">
        <v>1.697257</v>
      </c>
      <c r="CO95">
        <v>4.11456</v>
      </c>
      <c r="CP95">
        <v>4.0800689999999999</v>
      </c>
      <c r="CQ95">
        <v>3.3945120000000002</v>
      </c>
      <c r="CR95">
        <v>0.80089500000000002</v>
      </c>
      <c r="CS95">
        <v>2.6767300000000001</v>
      </c>
      <c r="CT95">
        <v>0</v>
      </c>
      <c r="CU95">
        <v>0</v>
      </c>
      <c r="CV95">
        <v>0</v>
      </c>
      <c r="CW95">
        <v>0.46057799999999999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74.130268000000015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459.88799999999998</v>
      </c>
      <c r="L96">
        <v>331.84751599999998</v>
      </c>
      <c r="M96">
        <v>87.91516</v>
      </c>
      <c r="N96">
        <v>114.16360299999999</v>
      </c>
      <c r="O96">
        <v>119.56120300000001</v>
      </c>
      <c r="P96">
        <v>127.732934</v>
      </c>
      <c r="Q96">
        <v>5.0037260000000003</v>
      </c>
      <c r="R96">
        <v>32.700431999999999</v>
      </c>
      <c r="S96">
        <v>8.7622820000000008</v>
      </c>
      <c r="T96">
        <v>0</v>
      </c>
      <c r="U96">
        <v>267.48235799999998</v>
      </c>
      <c r="V96">
        <v>8.7231170000000002</v>
      </c>
      <c r="W96">
        <v>37.728923999999999</v>
      </c>
      <c r="X96">
        <v>60.543201000000003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8.760866</v>
      </c>
      <c r="AG96">
        <v>43.042451</v>
      </c>
      <c r="AH96">
        <v>0</v>
      </c>
      <c r="AI96">
        <v>0</v>
      </c>
      <c r="AJ96">
        <v>0</v>
      </c>
      <c r="AK96">
        <v>25.198029999999999</v>
      </c>
      <c r="AL96">
        <v>51.212361000000001</v>
      </c>
      <c r="AM96">
        <v>0</v>
      </c>
      <c r="AN96">
        <v>0.69445999999999997</v>
      </c>
      <c r="AO96">
        <v>0</v>
      </c>
      <c r="AP96">
        <v>3.0683150000000001</v>
      </c>
      <c r="AQ96">
        <v>0</v>
      </c>
      <c r="AR96">
        <v>6.3464539999999996</v>
      </c>
      <c r="AS96">
        <v>4.5109260000000004</v>
      </c>
      <c r="AT96">
        <v>13.978941000000001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74.130268000000015</v>
      </c>
      <c r="BA96">
        <f t="shared" si="4"/>
        <v>1892.9955280000001</v>
      </c>
      <c r="BD96">
        <v>5.1100000000000003</v>
      </c>
      <c r="BE96">
        <v>1.84</v>
      </c>
      <c r="BF96">
        <v>2.12</v>
      </c>
      <c r="BG96">
        <v>1.71</v>
      </c>
      <c r="BH96">
        <v>5.8</v>
      </c>
      <c r="BI96">
        <v>0.8</v>
      </c>
      <c r="BJ96">
        <v>0.4</v>
      </c>
      <c r="BK96">
        <v>1.76</v>
      </c>
      <c r="BL96">
        <v>0.9</v>
      </c>
      <c r="BM96">
        <v>0</v>
      </c>
      <c r="BN96">
        <v>2.2400000000000002</v>
      </c>
      <c r="BO96">
        <v>3.61</v>
      </c>
      <c r="BP96">
        <v>0.25</v>
      </c>
      <c r="BQ96">
        <v>1.92</v>
      </c>
      <c r="BR96">
        <v>1.04</v>
      </c>
      <c r="BS96">
        <v>1.57</v>
      </c>
      <c r="BT96">
        <v>2.8449550000000001</v>
      </c>
      <c r="BU96">
        <v>1.2858000000000001</v>
      </c>
      <c r="BV96">
        <v>2.3363649999999998</v>
      </c>
      <c r="BW96">
        <v>1.8612580000000001</v>
      </c>
      <c r="BX96">
        <v>1.877278</v>
      </c>
      <c r="BY96">
        <v>2.5716000000000001</v>
      </c>
      <c r="BZ96">
        <v>1.2720860000000001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4.7728900000000003</v>
      </c>
      <c r="CK96">
        <v>1.791947</v>
      </c>
      <c r="CL96">
        <v>1.8566180000000001</v>
      </c>
      <c r="CM96">
        <v>3.3648699999999998</v>
      </c>
      <c r="CN96">
        <v>1.697257</v>
      </c>
      <c r="CO96">
        <v>4.11456</v>
      </c>
      <c r="CP96">
        <v>4.0800689999999999</v>
      </c>
      <c r="CQ96">
        <v>3.3945120000000002</v>
      </c>
      <c r="CR96">
        <v>0.80089500000000002</v>
      </c>
      <c r="CS96">
        <v>2.6767300000000001</v>
      </c>
      <c r="CT96">
        <v>0</v>
      </c>
      <c r="CU96">
        <v>0</v>
      </c>
      <c r="CV96">
        <v>0</v>
      </c>
      <c r="CW96">
        <v>0.46057799999999999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74.130268000000015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388.03050000000002</v>
      </c>
      <c r="L97">
        <v>331.84751599999998</v>
      </c>
      <c r="M97">
        <v>87.91516</v>
      </c>
      <c r="N97">
        <v>114.16360299999999</v>
      </c>
      <c r="O97">
        <v>119.56120300000001</v>
      </c>
      <c r="P97">
        <v>127.732934</v>
      </c>
      <c r="Q97">
        <v>5.4294719999999996</v>
      </c>
      <c r="R97">
        <v>21.140619999999998</v>
      </c>
      <c r="S97">
        <v>8.7622820000000008</v>
      </c>
      <c r="T97">
        <v>0</v>
      </c>
      <c r="U97">
        <v>267.48235799999998</v>
      </c>
      <c r="V97">
        <v>10.562669</v>
      </c>
      <c r="W97">
        <v>28.904823</v>
      </c>
      <c r="X97">
        <v>60.140799000000001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8.760866</v>
      </c>
      <c r="AG97">
        <v>43.042451</v>
      </c>
      <c r="AH97">
        <v>0</v>
      </c>
      <c r="AI97">
        <v>0</v>
      </c>
      <c r="AJ97">
        <v>0</v>
      </c>
      <c r="AK97">
        <v>25.198029999999999</v>
      </c>
      <c r="AL97">
        <v>51.212361000000001</v>
      </c>
      <c r="AM97">
        <v>0</v>
      </c>
      <c r="AN97">
        <v>0.69445999999999997</v>
      </c>
      <c r="AO97">
        <v>0</v>
      </c>
      <c r="AP97">
        <v>3.0683150000000001</v>
      </c>
      <c r="AQ97">
        <v>0</v>
      </c>
      <c r="AR97">
        <v>3.1732269999999998</v>
      </c>
      <c r="AS97">
        <v>4.5109260000000004</v>
      </c>
      <c r="AT97">
        <v>14.368434000000001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74.159592000000004</v>
      </c>
      <c r="BA97">
        <f t="shared" si="4"/>
        <v>1799.8626009999998</v>
      </c>
      <c r="BD97">
        <v>5.1100000000000003</v>
      </c>
      <c r="BE97">
        <v>1.84</v>
      </c>
      <c r="BF97">
        <v>2.12</v>
      </c>
      <c r="BG97">
        <v>1.71</v>
      </c>
      <c r="BH97">
        <v>5.8</v>
      </c>
      <c r="BI97">
        <v>0.8</v>
      </c>
      <c r="BJ97">
        <v>0.4</v>
      </c>
      <c r="BK97">
        <v>1.81</v>
      </c>
      <c r="BL97">
        <v>0.9</v>
      </c>
      <c r="BM97">
        <v>0</v>
      </c>
      <c r="BN97">
        <v>2.2400000000000002</v>
      </c>
      <c r="BO97">
        <v>3.61</v>
      </c>
      <c r="BP97">
        <v>0.25</v>
      </c>
      <c r="BQ97">
        <v>1.92</v>
      </c>
      <c r="BR97">
        <v>1.04</v>
      </c>
      <c r="BS97">
        <v>1.57</v>
      </c>
      <c r="BT97">
        <v>2.8449550000000001</v>
      </c>
      <c r="BU97">
        <v>1.2858000000000001</v>
      </c>
      <c r="BV97">
        <v>2.3156889999999999</v>
      </c>
      <c r="BW97">
        <v>1.8612580000000001</v>
      </c>
      <c r="BX97">
        <v>1.877278</v>
      </c>
      <c r="BY97">
        <v>2.5716000000000001</v>
      </c>
      <c r="BZ97">
        <v>1.2720860000000001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4.7728900000000003</v>
      </c>
      <c r="CK97">
        <v>1.791947</v>
      </c>
      <c r="CL97">
        <v>1.8566180000000001</v>
      </c>
      <c r="CM97">
        <v>3.3648699999999998</v>
      </c>
      <c r="CN97">
        <v>1.697257</v>
      </c>
      <c r="CO97">
        <v>4.11456</v>
      </c>
      <c r="CP97">
        <v>4.0800689999999999</v>
      </c>
      <c r="CQ97">
        <v>3.3945120000000002</v>
      </c>
      <c r="CR97">
        <v>0.80089500000000002</v>
      </c>
      <c r="CS97">
        <v>2.6767300000000001</v>
      </c>
      <c r="CT97">
        <v>0</v>
      </c>
      <c r="CU97">
        <v>0</v>
      </c>
      <c r="CV97">
        <v>0</v>
      </c>
      <c r="CW97">
        <v>0.46057799999999999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74.159592000000004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356.71293600000001</v>
      </c>
      <c r="L98">
        <v>331.84751599999998</v>
      </c>
      <c r="M98">
        <v>87.91516</v>
      </c>
      <c r="N98">
        <v>114.16360299999999</v>
      </c>
      <c r="O98">
        <v>119.56120300000001</v>
      </c>
      <c r="P98">
        <v>127.732934</v>
      </c>
      <c r="Q98">
        <v>5.4294719999999996</v>
      </c>
      <c r="R98">
        <v>21.140619999999998</v>
      </c>
      <c r="S98">
        <v>8.7622820000000008</v>
      </c>
      <c r="T98">
        <v>0</v>
      </c>
      <c r="U98">
        <v>267.48235799999998</v>
      </c>
      <c r="V98">
        <v>10.562669</v>
      </c>
      <c r="W98">
        <v>28.904823</v>
      </c>
      <c r="X98">
        <v>60.140799000000001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8.760866</v>
      </c>
      <c r="AG98">
        <v>43.042451</v>
      </c>
      <c r="AH98">
        <v>0</v>
      </c>
      <c r="AI98">
        <v>0</v>
      </c>
      <c r="AJ98">
        <v>0</v>
      </c>
      <c r="AK98">
        <v>25.198029999999999</v>
      </c>
      <c r="AL98">
        <v>12.246434000000001</v>
      </c>
      <c r="AM98">
        <v>0</v>
      </c>
      <c r="AN98">
        <v>0.69445999999999997</v>
      </c>
      <c r="AO98">
        <v>0</v>
      </c>
      <c r="AP98">
        <v>3.0683150000000001</v>
      </c>
      <c r="AQ98">
        <v>0</v>
      </c>
      <c r="AR98">
        <v>3.1732269999999998</v>
      </c>
      <c r="AS98">
        <v>4.5109260000000004</v>
      </c>
      <c r="AT98">
        <v>14.368434000000001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74.159592000000004</v>
      </c>
      <c r="BA98">
        <f t="shared" si="4"/>
        <v>1729.5791099999997</v>
      </c>
      <c r="BD98">
        <v>5.1100000000000003</v>
      </c>
      <c r="BE98">
        <v>1.84</v>
      </c>
      <c r="BF98">
        <v>2.12</v>
      </c>
      <c r="BG98">
        <v>1.71</v>
      </c>
      <c r="BH98">
        <v>5.8</v>
      </c>
      <c r="BI98">
        <v>0.8</v>
      </c>
      <c r="BJ98">
        <v>0.4</v>
      </c>
      <c r="BK98">
        <v>1.81</v>
      </c>
      <c r="BL98">
        <v>0.9</v>
      </c>
      <c r="BM98">
        <v>0</v>
      </c>
      <c r="BN98">
        <v>2.2400000000000002</v>
      </c>
      <c r="BO98">
        <v>3.61</v>
      </c>
      <c r="BP98">
        <v>0.25</v>
      </c>
      <c r="BQ98">
        <v>1.92</v>
      </c>
      <c r="BR98">
        <v>1.04</v>
      </c>
      <c r="BS98">
        <v>1.57</v>
      </c>
      <c r="BT98">
        <v>2.8449550000000001</v>
      </c>
      <c r="BU98">
        <v>1.2858000000000001</v>
      </c>
      <c r="BV98">
        <v>2.3156889999999999</v>
      </c>
      <c r="BW98">
        <v>1.8612580000000001</v>
      </c>
      <c r="BX98">
        <v>1.877278</v>
      </c>
      <c r="BY98">
        <v>2.5716000000000001</v>
      </c>
      <c r="BZ98">
        <v>1.2720860000000001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4.7728900000000003</v>
      </c>
      <c r="CK98">
        <v>1.791947</v>
      </c>
      <c r="CL98">
        <v>1.8566180000000001</v>
      </c>
      <c r="CM98">
        <v>3.3648699999999998</v>
      </c>
      <c r="CN98">
        <v>1.697257</v>
      </c>
      <c r="CO98">
        <v>4.11456</v>
      </c>
      <c r="CP98">
        <v>4.0800689999999999</v>
      </c>
      <c r="CQ98">
        <v>3.3945120000000002</v>
      </c>
      <c r="CR98">
        <v>0.80089500000000002</v>
      </c>
      <c r="CS98">
        <v>2.6767300000000001</v>
      </c>
      <c r="CT98">
        <v>0</v>
      </c>
      <c r="CU98">
        <v>0</v>
      </c>
      <c r="CV98">
        <v>0</v>
      </c>
      <c r="CW98">
        <v>0.46057799999999999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74.159592000000004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13.650758529250023</v>
      </c>
      <c r="L99">
        <f t="shared" si="6"/>
        <v>12.283653667250007</v>
      </c>
      <c r="M99">
        <f t="shared" si="6"/>
        <v>2.1099638399999954</v>
      </c>
      <c r="N99">
        <f t="shared" si="6"/>
        <v>2.7399264720000049</v>
      </c>
      <c r="O99">
        <f t="shared" si="6"/>
        <v>2.8694688719999975</v>
      </c>
      <c r="P99">
        <f t="shared" si="6"/>
        <v>3.0947085019999978</v>
      </c>
      <c r="Q99">
        <f t="shared" si="6"/>
        <v>0.35477243300000005</v>
      </c>
      <c r="R99">
        <f t="shared" si="6"/>
        <v>0.83047796975000088</v>
      </c>
      <c r="S99">
        <f t="shared" si="6"/>
        <v>0.49058552100000052</v>
      </c>
      <c r="T99">
        <f t="shared" si="6"/>
        <v>0</v>
      </c>
      <c r="U99">
        <f t="shared" si="6"/>
        <v>7.9413783312499975</v>
      </c>
      <c r="V99">
        <f t="shared" si="6"/>
        <v>0.34911046950000002</v>
      </c>
      <c r="W99">
        <f t="shared" si="6"/>
        <v>0.86660496350000049</v>
      </c>
      <c r="X99">
        <f t="shared" si="6"/>
        <v>1.8560263362500007</v>
      </c>
      <c r="Y99">
        <f t="shared" si="6"/>
        <v>0</v>
      </c>
      <c r="Z99">
        <f t="shared" si="6"/>
        <v>6.1251143250000008E-2</v>
      </c>
      <c r="AA99">
        <f t="shared" si="6"/>
        <v>0.11351971249999998</v>
      </c>
      <c r="AB99">
        <f t="shared" si="6"/>
        <v>0.13177412374999997</v>
      </c>
      <c r="AC99">
        <f t="shared" si="6"/>
        <v>0.10406338525000002</v>
      </c>
      <c r="AD99">
        <f t="shared" si="6"/>
        <v>0.13981289950000003</v>
      </c>
      <c r="AE99">
        <f t="shared" si="6"/>
        <v>0.29509072949999998</v>
      </c>
      <c r="AF99">
        <f t="shared" si="6"/>
        <v>0.3404083264999998</v>
      </c>
      <c r="AG99">
        <f t="shared" si="6"/>
        <v>1.033018823999998</v>
      </c>
      <c r="AH99">
        <f t="shared" si="6"/>
        <v>0.68332650100000003</v>
      </c>
      <c r="AI99">
        <f t="shared" si="6"/>
        <v>5.5920226499999989E-2</v>
      </c>
      <c r="AJ99">
        <f t="shared" si="6"/>
        <v>0</v>
      </c>
      <c r="AK99">
        <f t="shared" si="6"/>
        <v>0.60475272000000024</v>
      </c>
      <c r="AL99">
        <f t="shared" si="6"/>
        <v>0.22410973950000015</v>
      </c>
      <c r="AM99">
        <f t="shared" si="6"/>
        <v>4.9942111750000004E-2</v>
      </c>
      <c r="AN99">
        <f t="shared" si="6"/>
        <v>1.6423029999999998E-2</v>
      </c>
      <c r="AO99">
        <f t="shared" si="6"/>
        <v>0</v>
      </c>
      <c r="AP99">
        <f t="shared" si="6"/>
        <v>7.5664651999999957E-2</v>
      </c>
      <c r="AQ99">
        <f t="shared" si="6"/>
        <v>0.64752230525000054</v>
      </c>
      <c r="AR99">
        <f t="shared" si="6"/>
        <v>0.17611410775</v>
      </c>
      <c r="AS99">
        <f t="shared" si="6"/>
        <v>0.17347733900000042</v>
      </c>
      <c r="AT99">
        <f t="shared" si="6"/>
        <v>0.33926732724999964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1.7679172277500004</v>
      </c>
      <c r="BA99">
        <f t="shared" si="4"/>
        <v>56.470812338750015</v>
      </c>
      <c r="BD99">
        <f t="shared" ref="BD99:DJ99" si="7">SUM(BD3:BD98)/4000</f>
        <v>0.12264000000000025</v>
      </c>
      <c r="BE99">
        <f t="shared" si="7"/>
        <v>4.4160000000000067E-2</v>
      </c>
      <c r="BF99">
        <f t="shared" si="7"/>
        <v>5.0880000000000064E-2</v>
      </c>
      <c r="BG99">
        <f t="shared" si="7"/>
        <v>4.1039999999999993E-2</v>
      </c>
      <c r="BH99">
        <f t="shared" si="7"/>
        <v>0.13920000000000007</v>
      </c>
      <c r="BI99">
        <f t="shared" si="7"/>
        <v>1.9307500000000002E-2</v>
      </c>
      <c r="BJ99">
        <f t="shared" si="7"/>
        <v>9.7524999999999869E-3</v>
      </c>
      <c r="BK99">
        <f t="shared" si="7"/>
        <v>4.2562499999999975E-2</v>
      </c>
      <c r="BL99">
        <f t="shared" si="7"/>
        <v>2.1572500000000022E-2</v>
      </c>
      <c r="BM99">
        <f t="shared" si="7"/>
        <v>0</v>
      </c>
      <c r="BN99">
        <f t="shared" si="7"/>
        <v>5.3760000000000065E-2</v>
      </c>
      <c r="BO99">
        <f t="shared" si="7"/>
        <v>8.6640000000000203E-2</v>
      </c>
      <c r="BP99">
        <f t="shared" si="7"/>
        <v>6.0000000000000001E-3</v>
      </c>
      <c r="BQ99">
        <f t="shared" si="7"/>
        <v>4.6079999999999934E-2</v>
      </c>
      <c r="BR99">
        <f t="shared" si="7"/>
        <v>2.4960000000000045E-2</v>
      </c>
      <c r="BS99">
        <f t="shared" si="7"/>
        <v>3.7679999999999908E-2</v>
      </c>
      <c r="BT99">
        <f t="shared" si="7"/>
        <v>6.7277868500000004E-2</v>
      </c>
      <c r="BU99">
        <f t="shared" si="7"/>
        <v>3.0859199999999955E-2</v>
      </c>
      <c r="BV99">
        <f t="shared" si="7"/>
        <v>5.5783143499999931E-2</v>
      </c>
      <c r="BW99">
        <f t="shared" si="7"/>
        <v>4.4670191999999997E-2</v>
      </c>
      <c r="BX99">
        <f t="shared" si="7"/>
        <v>4.5054671999999955E-2</v>
      </c>
      <c r="BY99">
        <f t="shared" si="7"/>
        <v>6.1718399999999909E-2</v>
      </c>
      <c r="BZ99">
        <f t="shared" si="7"/>
        <v>3.053006400000003E-2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9.074244375000004E-2</v>
      </c>
      <c r="CK99">
        <f t="shared" si="7"/>
        <v>4.3006727999999904E-2</v>
      </c>
      <c r="CL99">
        <f t="shared" si="7"/>
        <v>4.4558831999999951E-2</v>
      </c>
      <c r="CM99">
        <f t="shared" si="7"/>
        <v>8.075687999999992E-2</v>
      </c>
      <c r="CN99">
        <f t="shared" si="7"/>
        <v>4.0734167999999973E-2</v>
      </c>
      <c r="CO99">
        <f t="shared" si="7"/>
        <v>9.8749439999999938E-2</v>
      </c>
      <c r="CP99">
        <f t="shared" si="7"/>
        <v>9.7921655999999885E-2</v>
      </c>
      <c r="CQ99">
        <f t="shared" si="7"/>
        <v>8.1468288000000041E-2</v>
      </c>
      <c r="CR99">
        <f t="shared" si="7"/>
        <v>1.9221479999999964E-2</v>
      </c>
      <c r="CS99">
        <f t="shared" si="7"/>
        <v>6.4241519999999941E-2</v>
      </c>
      <c r="CT99">
        <f t="shared" si="7"/>
        <v>2.5905877500000006E-3</v>
      </c>
      <c r="CU99">
        <f t="shared" si="7"/>
        <v>5.2915867500000005E-3</v>
      </c>
      <c r="CV99">
        <f t="shared" si="7"/>
        <v>5.4512055000000004E-3</v>
      </c>
      <c r="CW99">
        <f t="shared" si="7"/>
        <v>1.1053872000000003E-2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1.7679172277500004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50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50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50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50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50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50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50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50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50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50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50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50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50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50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50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50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50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50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50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50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50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50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50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50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50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50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50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50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50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50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50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50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50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50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50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50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50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50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50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50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50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50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50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50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0.82587500000000003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0.82587500000000003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7.8655000000000003E-2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7.8655000000000003E-2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7.8655000000000003E-2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7.8655000000000003E-2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7.8655000000000003E-2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7.8655000000000003E-2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7.8655000000000003E-2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7.8655000000000003E-2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7.8655000000000003E-2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7.8655000000000003E-2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0.27530478750000004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0.27530478750000004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H3" activePane="bottomRight" state="frozen"/>
      <selection sqref="A1:D35"/>
      <selection pane="topRight" sqref="A1:D35"/>
      <selection pane="bottomLeft" sqref="A1:D35"/>
      <selection pane="bottomRight" activeCell="S3" sqref="S3:S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Q2" t="s">
        <v>38</v>
      </c>
      <c r="R2" t="s">
        <v>39</v>
      </c>
      <c r="S2" t="s">
        <v>40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47.905000000000001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47.905000000000001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47.905000000000001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47.905000000000001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47.905000000000001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47.905000000000001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47.905000000000001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47.905000000000001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47.905000000000001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47.905000000000001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47.905000000000001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47.905000000000001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47.905000000000001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47.905000000000001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47.905000000000001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47.905000000000001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47.905000000000001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47.905000000000001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47.905000000000001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47.905000000000001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47.905000000000001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47.905000000000001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47.905000000000001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47.905000000000001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47.905000000000001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47.905000000000001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47.905000000000001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47.905000000000001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47.905000000000001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47.905000000000001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47.905000000000001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47.905000000000001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47.905000000000001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47.905000000000001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47.905000000000001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47.905000000000001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47.905000000000001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47.905000000000001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47.905000000000001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47.905000000000001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47.905000000000001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47.905000000000001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47.905000000000001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47.905000000000001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0.79127099999999995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0.79127099999999995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7.5358999999999995E-2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7.5358999999999995E-2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7.5358999999999995E-2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7.5358999999999995E-2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7.5358999999999995E-2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7.5358999999999995E-2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7.5358999999999995E-2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7.5358999999999995E-2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7.5358999999999995E-2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7.5358999999999995E-2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0.26376951649999986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0.26376951649999986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44922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173.53</v>
      </c>
      <c r="C3" s="75">
        <v>36.01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57.52</v>
      </c>
      <c r="J3">
        <v>191.62</v>
      </c>
      <c r="K3">
        <v>78.56</v>
      </c>
      <c r="L3">
        <v>1.1599999999999999</v>
      </c>
      <c r="M3">
        <v>20.77</v>
      </c>
      <c r="N3" s="135">
        <v>0</v>
      </c>
      <c r="O3" s="135">
        <v>0</v>
      </c>
      <c r="P3" s="135">
        <v>0</v>
      </c>
      <c r="Q3">
        <v>1.29</v>
      </c>
      <c r="R3">
        <v>0</v>
      </c>
      <c r="S3">
        <v>1.61</v>
      </c>
      <c r="T3">
        <v>77.64</v>
      </c>
      <c r="U3">
        <v>25.88</v>
      </c>
      <c r="V3">
        <v>25.89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13.4</v>
      </c>
      <c r="AD3">
        <v>53.6</v>
      </c>
      <c r="AE3">
        <v>53.6</v>
      </c>
      <c r="AF3">
        <v>2.65</v>
      </c>
    </row>
    <row r="4" spans="1:32">
      <c r="A4" t="s">
        <v>46</v>
      </c>
      <c r="B4" s="75">
        <v>173.53</v>
      </c>
      <c r="C4" s="75">
        <v>36.01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57.52</v>
      </c>
      <c r="J4">
        <v>148.19999999999999</v>
      </c>
      <c r="K4">
        <v>78.56</v>
      </c>
      <c r="L4">
        <v>1.1599999999999999</v>
      </c>
      <c r="M4">
        <v>20.52</v>
      </c>
      <c r="N4" s="135">
        <v>0</v>
      </c>
      <c r="O4" s="135">
        <v>0</v>
      </c>
      <c r="P4" s="135">
        <v>0</v>
      </c>
      <c r="Q4">
        <v>1.29</v>
      </c>
      <c r="R4">
        <v>0</v>
      </c>
      <c r="S4">
        <v>1.61</v>
      </c>
      <c r="T4">
        <v>77.39</v>
      </c>
      <c r="U4">
        <v>25.8</v>
      </c>
      <c r="V4">
        <v>25.8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13.43</v>
      </c>
      <c r="AD4">
        <v>53.04</v>
      </c>
      <c r="AE4">
        <v>53.04</v>
      </c>
      <c r="AF4">
        <v>2.65</v>
      </c>
    </row>
    <row r="5" spans="1:32">
      <c r="A5" t="s">
        <v>47</v>
      </c>
      <c r="B5" s="75">
        <v>173.53</v>
      </c>
      <c r="C5" s="75">
        <v>36.01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57.52</v>
      </c>
      <c r="J5">
        <v>148.19999999999999</v>
      </c>
      <c r="K5">
        <v>74.73</v>
      </c>
      <c r="L5">
        <v>1.1599999999999999</v>
      </c>
      <c r="M5">
        <v>20.13</v>
      </c>
      <c r="N5" s="135">
        <v>0</v>
      </c>
      <c r="O5" s="135">
        <v>0</v>
      </c>
      <c r="P5" s="135">
        <v>0</v>
      </c>
      <c r="Q5">
        <v>1.29</v>
      </c>
      <c r="R5">
        <v>0</v>
      </c>
      <c r="S5">
        <v>1.61</v>
      </c>
      <c r="T5">
        <v>77.14</v>
      </c>
      <c r="U5">
        <v>25.72</v>
      </c>
      <c r="V5">
        <v>25.71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11.82</v>
      </c>
      <c r="AD5">
        <v>48.77</v>
      </c>
      <c r="AE5">
        <v>48.77</v>
      </c>
      <c r="AF5">
        <v>2.65</v>
      </c>
    </row>
    <row r="6" spans="1:32">
      <c r="A6" t="s">
        <v>48</v>
      </c>
      <c r="B6" s="75">
        <v>173.53</v>
      </c>
      <c r="C6" s="75">
        <v>36.01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57.52</v>
      </c>
      <c r="J6">
        <v>148.19999999999999</v>
      </c>
      <c r="K6">
        <v>74.73</v>
      </c>
      <c r="L6">
        <v>1.1599999999999999</v>
      </c>
      <c r="M6">
        <v>20.27</v>
      </c>
      <c r="N6" s="135">
        <v>0</v>
      </c>
      <c r="O6" s="135">
        <v>0</v>
      </c>
      <c r="P6" s="135">
        <v>0</v>
      </c>
      <c r="Q6">
        <v>1.29</v>
      </c>
      <c r="R6">
        <v>0</v>
      </c>
      <c r="S6">
        <v>1.61</v>
      </c>
      <c r="T6">
        <v>76.89</v>
      </c>
      <c r="U6">
        <v>25.63</v>
      </c>
      <c r="V6">
        <v>25.64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11.75</v>
      </c>
      <c r="AD6">
        <v>48.89</v>
      </c>
      <c r="AE6">
        <v>48.89</v>
      </c>
      <c r="AF6">
        <v>2.65</v>
      </c>
    </row>
    <row r="7" spans="1:32">
      <c r="A7" t="s">
        <v>49</v>
      </c>
      <c r="B7" s="75">
        <v>119.76</v>
      </c>
      <c r="C7" s="75">
        <v>36.01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57.52</v>
      </c>
      <c r="J7">
        <v>148.19999999999999</v>
      </c>
      <c r="K7">
        <v>74.73</v>
      </c>
      <c r="L7">
        <v>1.1599999999999999</v>
      </c>
      <c r="M7">
        <v>20.309999999999999</v>
      </c>
      <c r="N7" s="135">
        <v>0</v>
      </c>
      <c r="O7" s="135">
        <v>0</v>
      </c>
      <c r="P7" s="135">
        <v>0</v>
      </c>
      <c r="Q7">
        <v>1.29</v>
      </c>
      <c r="R7">
        <v>0</v>
      </c>
      <c r="S7">
        <v>1.61</v>
      </c>
      <c r="T7">
        <v>76.77</v>
      </c>
      <c r="U7">
        <v>25.59</v>
      </c>
      <c r="V7">
        <v>25.59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11.7</v>
      </c>
      <c r="AD7">
        <v>48.61</v>
      </c>
      <c r="AE7">
        <v>48.61</v>
      </c>
      <c r="AF7">
        <v>2.65</v>
      </c>
    </row>
    <row r="8" spans="1:32">
      <c r="A8" t="s">
        <v>50</v>
      </c>
      <c r="B8" s="75">
        <v>119.76</v>
      </c>
      <c r="C8" s="75">
        <v>36.01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57.52</v>
      </c>
      <c r="J8">
        <v>148.19999999999999</v>
      </c>
      <c r="K8">
        <v>74.73</v>
      </c>
      <c r="L8">
        <v>1.1599999999999999</v>
      </c>
      <c r="M8">
        <v>19.5</v>
      </c>
      <c r="N8" s="135">
        <v>0</v>
      </c>
      <c r="O8" s="135">
        <v>0</v>
      </c>
      <c r="P8" s="135">
        <v>0</v>
      </c>
      <c r="Q8">
        <v>1.29</v>
      </c>
      <c r="R8">
        <v>0</v>
      </c>
      <c r="S8">
        <v>1.61</v>
      </c>
      <c r="T8">
        <v>76.64</v>
      </c>
      <c r="U8">
        <v>25.55</v>
      </c>
      <c r="V8">
        <v>25.55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11.69</v>
      </c>
      <c r="AD8">
        <v>48.44</v>
      </c>
      <c r="AE8">
        <v>48.44</v>
      </c>
      <c r="AF8">
        <v>2.65</v>
      </c>
    </row>
    <row r="9" spans="1:32">
      <c r="A9" t="s">
        <v>51</v>
      </c>
      <c r="B9" s="75">
        <v>119.76</v>
      </c>
      <c r="C9" s="75">
        <v>36.01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57.52</v>
      </c>
      <c r="J9">
        <v>148.19999999999999</v>
      </c>
      <c r="K9">
        <v>79.52</v>
      </c>
      <c r="L9">
        <v>1.1599999999999999</v>
      </c>
      <c r="M9">
        <v>19.18</v>
      </c>
      <c r="N9" s="135">
        <v>0</v>
      </c>
      <c r="O9" s="135">
        <v>0</v>
      </c>
      <c r="P9" s="135">
        <v>0</v>
      </c>
      <c r="Q9">
        <v>1.29</v>
      </c>
      <c r="R9">
        <v>0</v>
      </c>
      <c r="S9">
        <v>1.61</v>
      </c>
      <c r="T9">
        <v>93.18</v>
      </c>
      <c r="U9">
        <v>31.06</v>
      </c>
      <c r="V9">
        <v>31.05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11.44</v>
      </c>
      <c r="AD9">
        <v>48.2</v>
      </c>
      <c r="AE9">
        <v>48.2</v>
      </c>
      <c r="AF9">
        <v>2.65</v>
      </c>
    </row>
    <row r="10" spans="1:32">
      <c r="A10" t="s">
        <v>52</v>
      </c>
      <c r="B10" s="75">
        <v>119.76</v>
      </c>
      <c r="C10" s="75">
        <v>36.01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54.43</v>
      </c>
      <c r="J10">
        <v>148.19999999999999</v>
      </c>
      <c r="K10">
        <v>74.73</v>
      </c>
      <c r="L10">
        <v>1.1599999999999999</v>
      </c>
      <c r="M10">
        <v>13.47</v>
      </c>
      <c r="N10" s="135">
        <v>0</v>
      </c>
      <c r="O10" s="135">
        <v>0</v>
      </c>
      <c r="P10" s="135">
        <v>0</v>
      </c>
      <c r="Q10">
        <v>1.29</v>
      </c>
      <c r="R10">
        <v>0</v>
      </c>
      <c r="S10">
        <v>1.61</v>
      </c>
      <c r="T10">
        <v>92.76</v>
      </c>
      <c r="U10">
        <v>30.92</v>
      </c>
      <c r="V10">
        <v>30.92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11.18</v>
      </c>
      <c r="AD10">
        <v>48.15</v>
      </c>
      <c r="AE10">
        <v>48.15</v>
      </c>
      <c r="AF10">
        <v>2.65</v>
      </c>
    </row>
    <row r="11" spans="1:32">
      <c r="A11" t="s">
        <v>53</v>
      </c>
      <c r="B11" s="75">
        <v>119.76</v>
      </c>
      <c r="C11" s="75">
        <v>36.01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51.7</v>
      </c>
      <c r="J11">
        <v>148.19999999999999</v>
      </c>
      <c r="K11">
        <v>74.73</v>
      </c>
      <c r="L11">
        <v>1.08</v>
      </c>
      <c r="M11">
        <v>13.25</v>
      </c>
      <c r="N11" s="135">
        <v>0</v>
      </c>
      <c r="O11" s="135">
        <v>0</v>
      </c>
      <c r="P11" s="135">
        <v>0</v>
      </c>
      <c r="Q11">
        <v>1.29</v>
      </c>
      <c r="R11">
        <v>0</v>
      </c>
      <c r="S11">
        <v>1.61</v>
      </c>
      <c r="T11">
        <v>90.54</v>
      </c>
      <c r="U11">
        <v>30.18</v>
      </c>
      <c r="V11">
        <v>30.18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10.91</v>
      </c>
      <c r="AD11">
        <v>50.73</v>
      </c>
      <c r="AE11">
        <v>50.73</v>
      </c>
      <c r="AF11">
        <v>2.65</v>
      </c>
    </row>
    <row r="12" spans="1:32">
      <c r="A12" t="s">
        <v>54</v>
      </c>
      <c r="B12" s="75">
        <v>119.76</v>
      </c>
      <c r="C12" s="75">
        <v>36.01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51.7</v>
      </c>
      <c r="J12">
        <v>148.19999999999999</v>
      </c>
      <c r="K12">
        <v>78.56</v>
      </c>
      <c r="L12">
        <v>1.08</v>
      </c>
      <c r="M12">
        <v>13.06</v>
      </c>
      <c r="N12" s="135">
        <v>0</v>
      </c>
      <c r="O12" s="135">
        <v>0</v>
      </c>
      <c r="P12" s="135">
        <v>0</v>
      </c>
      <c r="Q12">
        <v>1.29</v>
      </c>
      <c r="R12">
        <v>0</v>
      </c>
      <c r="S12">
        <v>1.61</v>
      </c>
      <c r="T12">
        <v>89.86</v>
      </c>
      <c r="U12">
        <v>29.95</v>
      </c>
      <c r="V12">
        <v>29.97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10.67</v>
      </c>
      <c r="AD12">
        <v>50.64</v>
      </c>
      <c r="AE12">
        <v>50.64</v>
      </c>
      <c r="AF12">
        <v>2.65</v>
      </c>
    </row>
    <row r="13" spans="1:32">
      <c r="A13" t="s">
        <v>55</v>
      </c>
      <c r="B13" s="75">
        <v>119.76</v>
      </c>
      <c r="C13" s="75">
        <v>36.01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47.47</v>
      </c>
      <c r="J13">
        <v>148.19999999999999</v>
      </c>
      <c r="K13">
        <v>78.56</v>
      </c>
      <c r="L13">
        <v>1.08</v>
      </c>
      <c r="M13">
        <v>12.98</v>
      </c>
      <c r="N13" s="135">
        <v>0</v>
      </c>
      <c r="O13" s="135">
        <v>0</v>
      </c>
      <c r="P13" s="135">
        <v>0</v>
      </c>
      <c r="Q13">
        <v>1.29</v>
      </c>
      <c r="R13">
        <v>0</v>
      </c>
      <c r="S13">
        <v>1.61</v>
      </c>
      <c r="T13">
        <v>88.69</v>
      </c>
      <c r="U13">
        <v>29.57</v>
      </c>
      <c r="V13">
        <v>29.56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10.46</v>
      </c>
      <c r="AD13">
        <v>50.16</v>
      </c>
      <c r="AE13">
        <v>50.16</v>
      </c>
      <c r="AF13">
        <v>2.65</v>
      </c>
    </row>
    <row r="14" spans="1:32">
      <c r="A14" t="s">
        <v>56</v>
      </c>
      <c r="B14" s="75">
        <v>119.76</v>
      </c>
      <c r="C14" s="75">
        <v>36.01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43.24</v>
      </c>
      <c r="J14">
        <v>148.19999999999999</v>
      </c>
      <c r="K14">
        <v>78.56</v>
      </c>
      <c r="L14">
        <v>1.08</v>
      </c>
      <c r="M14">
        <v>12.87</v>
      </c>
      <c r="N14" s="135">
        <v>0</v>
      </c>
      <c r="O14" s="135">
        <v>0</v>
      </c>
      <c r="P14" s="135">
        <v>0</v>
      </c>
      <c r="Q14">
        <v>1.29</v>
      </c>
      <c r="R14">
        <v>0</v>
      </c>
      <c r="S14">
        <v>1.61</v>
      </c>
      <c r="T14">
        <v>69.31</v>
      </c>
      <c r="U14">
        <v>23.1</v>
      </c>
      <c r="V14">
        <v>23.11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10.27</v>
      </c>
      <c r="AD14">
        <v>49.61</v>
      </c>
      <c r="AE14">
        <v>49.61</v>
      </c>
      <c r="AF14">
        <v>2.65</v>
      </c>
    </row>
    <row r="15" spans="1:32">
      <c r="A15" t="s">
        <v>57</v>
      </c>
      <c r="B15" s="75">
        <v>119.76</v>
      </c>
      <c r="C15" s="75">
        <v>36.01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34.97</v>
      </c>
      <c r="J15">
        <v>148.19999999999999</v>
      </c>
      <c r="K15">
        <v>78.56</v>
      </c>
      <c r="L15">
        <v>1.08</v>
      </c>
      <c r="M15">
        <v>12.69</v>
      </c>
      <c r="N15" s="135">
        <v>0</v>
      </c>
      <c r="O15" s="135">
        <v>0</v>
      </c>
      <c r="P15" s="135">
        <v>0</v>
      </c>
      <c r="Q15">
        <v>1.29</v>
      </c>
      <c r="R15">
        <v>0</v>
      </c>
      <c r="S15">
        <v>1.61</v>
      </c>
      <c r="T15">
        <v>68.81</v>
      </c>
      <c r="U15">
        <v>22.94</v>
      </c>
      <c r="V15">
        <v>22.93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10.1</v>
      </c>
      <c r="AD15">
        <v>49.1</v>
      </c>
      <c r="AE15">
        <v>49.1</v>
      </c>
      <c r="AF15">
        <v>2.65</v>
      </c>
    </row>
    <row r="16" spans="1:32">
      <c r="A16" t="s">
        <v>58</v>
      </c>
      <c r="B16" s="75">
        <v>119.76</v>
      </c>
      <c r="C16" s="75">
        <v>36.01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34.97</v>
      </c>
      <c r="J16">
        <v>148.19999999999999</v>
      </c>
      <c r="K16">
        <v>78.56</v>
      </c>
      <c r="L16">
        <v>1.08</v>
      </c>
      <c r="M16">
        <v>12.5</v>
      </c>
      <c r="N16" s="135">
        <v>0</v>
      </c>
      <c r="O16" s="135">
        <v>0</v>
      </c>
      <c r="P16" s="135">
        <v>0</v>
      </c>
      <c r="Q16">
        <v>1.29</v>
      </c>
      <c r="R16">
        <v>0</v>
      </c>
      <c r="S16">
        <v>1.61</v>
      </c>
      <c r="T16">
        <v>68.349999999999994</v>
      </c>
      <c r="U16">
        <v>22.78</v>
      </c>
      <c r="V16">
        <v>22.79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9.92</v>
      </c>
      <c r="AD16">
        <v>48.14</v>
      </c>
      <c r="AE16">
        <v>48.14</v>
      </c>
      <c r="AF16">
        <v>2.65</v>
      </c>
    </row>
    <row r="17" spans="1:32">
      <c r="A17" t="s">
        <v>59</v>
      </c>
      <c r="B17" s="75">
        <v>119.76</v>
      </c>
      <c r="C17" s="75">
        <v>36.01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34.97</v>
      </c>
      <c r="J17">
        <v>148.19999999999999</v>
      </c>
      <c r="K17">
        <v>78.56</v>
      </c>
      <c r="L17">
        <v>1.08</v>
      </c>
      <c r="M17">
        <v>12.41</v>
      </c>
      <c r="N17" s="135">
        <v>0</v>
      </c>
      <c r="O17" s="135">
        <v>0</v>
      </c>
      <c r="P17" s="135">
        <v>0</v>
      </c>
      <c r="Q17">
        <v>1.29</v>
      </c>
      <c r="R17">
        <v>0</v>
      </c>
      <c r="S17">
        <v>1.61</v>
      </c>
      <c r="T17">
        <v>67.319999999999993</v>
      </c>
      <c r="U17">
        <v>22.44</v>
      </c>
      <c r="V17">
        <v>22.43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8.5500000000000007</v>
      </c>
      <c r="AD17">
        <v>43.55</v>
      </c>
      <c r="AE17">
        <v>43.55</v>
      </c>
      <c r="AF17">
        <v>2.65</v>
      </c>
    </row>
    <row r="18" spans="1:32">
      <c r="A18" t="s">
        <v>60</v>
      </c>
      <c r="B18" s="75">
        <v>119.76</v>
      </c>
      <c r="C18" s="75">
        <v>36.01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34.97</v>
      </c>
      <c r="J18">
        <v>148.19999999999999</v>
      </c>
      <c r="K18">
        <v>78.56</v>
      </c>
      <c r="L18">
        <v>1.08</v>
      </c>
      <c r="M18">
        <v>12.31</v>
      </c>
      <c r="N18" s="135">
        <v>0</v>
      </c>
      <c r="O18" s="135">
        <v>0</v>
      </c>
      <c r="P18" s="135">
        <v>0</v>
      </c>
      <c r="Q18">
        <v>1.29</v>
      </c>
      <c r="R18">
        <v>0</v>
      </c>
      <c r="S18">
        <v>1.61</v>
      </c>
      <c r="T18">
        <v>66.430000000000007</v>
      </c>
      <c r="U18">
        <v>22.14</v>
      </c>
      <c r="V18">
        <v>22.16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8.36</v>
      </c>
      <c r="AD18">
        <v>42.83</v>
      </c>
      <c r="AE18">
        <v>42.83</v>
      </c>
      <c r="AF18">
        <v>2.65</v>
      </c>
    </row>
    <row r="19" spans="1:32">
      <c r="A19" t="s">
        <v>61</v>
      </c>
      <c r="B19" s="75">
        <v>119.76</v>
      </c>
      <c r="C19" s="75">
        <v>36.01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32.9</v>
      </c>
      <c r="J19">
        <v>148.19999999999999</v>
      </c>
      <c r="K19">
        <v>78.56</v>
      </c>
      <c r="L19">
        <v>1.08</v>
      </c>
      <c r="M19">
        <v>12.45</v>
      </c>
      <c r="N19" s="135">
        <v>0</v>
      </c>
      <c r="O19" s="135">
        <v>0</v>
      </c>
      <c r="P19" s="135">
        <v>0</v>
      </c>
      <c r="Q19">
        <v>1.22</v>
      </c>
      <c r="R19">
        <v>0</v>
      </c>
      <c r="S19">
        <v>1.61</v>
      </c>
      <c r="T19">
        <v>63.74</v>
      </c>
      <c r="U19">
        <v>21.25</v>
      </c>
      <c r="V19">
        <v>21.25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8.18</v>
      </c>
      <c r="AD19">
        <v>41.83</v>
      </c>
      <c r="AE19">
        <v>41.83</v>
      </c>
      <c r="AF19">
        <v>2.65</v>
      </c>
    </row>
    <row r="20" spans="1:32">
      <c r="A20" t="s">
        <v>62</v>
      </c>
      <c r="B20" s="75">
        <v>119.76</v>
      </c>
      <c r="C20" s="75">
        <v>36.01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32.9</v>
      </c>
      <c r="J20">
        <v>148.19999999999999</v>
      </c>
      <c r="K20">
        <v>78.56</v>
      </c>
      <c r="L20">
        <v>1.08</v>
      </c>
      <c r="M20">
        <v>12.57</v>
      </c>
      <c r="N20" s="135">
        <v>0</v>
      </c>
      <c r="O20" s="135">
        <v>0</v>
      </c>
      <c r="P20" s="135">
        <v>0</v>
      </c>
      <c r="Q20">
        <v>1.22</v>
      </c>
      <c r="R20">
        <v>0</v>
      </c>
      <c r="S20">
        <v>1.61</v>
      </c>
      <c r="T20">
        <v>62.11</v>
      </c>
      <c r="U20">
        <v>20.7</v>
      </c>
      <c r="V20">
        <v>20.71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8.06</v>
      </c>
      <c r="AD20">
        <v>40.83</v>
      </c>
      <c r="AE20">
        <v>40.83</v>
      </c>
      <c r="AF20">
        <v>2.65</v>
      </c>
    </row>
    <row r="21" spans="1:32">
      <c r="A21" t="s">
        <v>63</v>
      </c>
      <c r="B21" s="75">
        <v>119.76</v>
      </c>
      <c r="C21" s="75">
        <v>36.01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32.9</v>
      </c>
      <c r="J21">
        <v>148.19999999999999</v>
      </c>
      <c r="K21">
        <v>78.56</v>
      </c>
      <c r="L21">
        <v>1.08</v>
      </c>
      <c r="M21">
        <v>12.2</v>
      </c>
      <c r="N21" s="135">
        <v>0</v>
      </c>
      <c r="O21" s="135">
        <v>0</v>
      </c>
      <c r="P21" s="135">
        <v>0</v>
      </c>
      <c r="Q21">
        <v>1.22</v>
      </c>
      <c r="R21">
        <v>0</v>
      </c>
      <c r="S21">
        <v>1.61</v>
      </c>
      <c r="T21">
        <v>60.75</v>
      </c>
      <c r="U21">
        <v>20.25</v>
      </c>
      <c r="V21">
        <v>20.25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7.91</v>
      </c>
      <c r="AD21">
        <v>39.69</v>
      </c>
      <c r="AE21">
        <v>39.69</v>
      </c>
      <c r="AF21">
        <v>2.65</v>
      </c>
    </row>
    <row r="22" spans="1:32">
      <c r="A22" t="s">
        <v>64</v>
      </c>
      <c r="B22" s="75">
        <v>119.76</v>
      </c>
      <c r="C22" s="75">
        <v>36.01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32.9</v>
      </c>
      <c r="J22">
        <v>172.46</v>
      </c>
      <c r="K22">
        <v>78.56</v>
      </c>
      <c r="L22">
        <v>1.08</v>
      </c>
      <c r="M22">
        <v>7.14</v>
      </c>
      <c r="N22" s="135">
        <v>0</v>
      </c>
      <c r="O22" s="135">
        <v>0</v>
      </c>
      <c r="P22" s="135">
        <v>0</v>
      </c>
      <c r="Q22">
        <v>1.22</v>
      </c>
      <c r="R22">
        <v>0</v>
      </c>
      <c r="S22">
        <v>1.61</v>
      </c>
      <c r="T22">
        <v>59.56</v>
      </c>
      <c r="U22">
        <v>19.850000000000001</v>
      </c>
      <c r="V22">
        <v>19.86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7.85</v>
      </c>
      <c r="AD22">
        <v>34.200000000000003</v>
      </c>
      <c r="AE22">
        <v>34.200000000000003</v>
      </c>
      <c r="AF22">
        <v>2.65</v>
      </c>
    </row>
    <row r="23" spans="1:32">
      <c r="A23" t="s">
        <v>65</v>
      </c>
      <c r="B23" s="75">
        <v>183.11</v>
      </c>
      <c r="C23" s="75">
        <v>48.78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32.9</v>
      </c>
      <c r="J23">
        <v>210.78</v>
      </c>
      <c r="K23">
        <v>100.36</v>
      </c>
      <c r="L23">
        <v>1.01</v>
      </c>
      <c r="M23">
        <v>6.96</v>
      </c>
      <c r="N23" s="135">
        <v>0</v>
      </c>
      <c r="O23" s="135">
        <v>0</v>
      </c>
      <c r="P23" s="135">
        <v>0</v>
      </c>
      <c r="Q23">
        <v>1.22</v>
      </c>
      <c r="R23">
        <v>0</v>
      </c>
      <c r="S23">
        <v>1.56</v>
      </c>
      <c r="T23">
        <v>49.17</v>
      </c>
      <c r="U23">
        <v>16.39</v>
      </c>
      <c r="V23">
        <v>16.399999999999999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5.74</v>
      </c>
      <c r="AD23">
        <v>33.479999999999997</v>
      </c>
      <c r="AE23">
        <v>33.479999999999997</v>
      </c>
      <c r="AF23">
        <v>2.65</v>
      </c>
    </row>
    <row r="24" spans="1:32">
      <c r="A24" t="s">
        <v>66</v>
      </c>
      <c r="B24" s="75">
        <v>192.69</v>
      </c>
      <c r="C24" s="75">
        <v>54.53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32.9</v>
      </c>
      <c r="J24">
        <v>249.11</v>
      </c>
      <c r="K24">
        <v>100.36</v>
      </c>
      <c r="L24">
        <v>1.01</v>
      </c>
      <c r="M24">
        <v>6.83</v>
      </c>
      <c r="N24" s="135">
        <v>0</v>
      </c>
      <c r="O24" s="135">
        <v>0</v>
      </c>
      <c r="P24" s="135">
        <v>0</v>
      </c>
      <c r="Q24">
        <v>1.22</v>
      </c>
      <c r="R24">
        <v>0</v>
      </c>
      <c r="S24">
        <v>1.56</v>
      </c>
      <c r="T24">
        <v>48.65</v>
      </c>
      <c r="U24">
        <v>16.22</v>
      </c>
      <c r="V24">
        <v>16.22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5.61</v>
      </c>
      <c r="AD24">
        <v>32.729999999999997</v>
      </c>
      <c r="AE24">
        <v>32.729999999999997</v>
      </c>
      <c r="AF24">
        <v>2.65</v>
      </c>
    </row>
    <row r="25" spans="1:32">
      <c r="A25" t="s">
        <v>67</v>
      </c>
      <c r="B25" s="75">
        <v>235.69</v>
      </c>
      <c r="C25" s="75">
        <v>67.569999999999993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32.9</v>
      </c>
      <c r="J25">
        <v>269.47000000000003</v>
      </c>
      <c r="K25">
        <v>100.36</v>
      </c>
      <c r="L25">
        <v>1.01</v>
      </c>
      <c r="M25">
        <v>6.66</v>
      </c>
      <c r="N25" s="135">
        <v>0</v>
      </c>
      <c r="O25" s="135">
        <v>0</v>
      </c>
      <c r="P25" s="135">
        <v>0</v>
      </c>
      <c r="Q25">
        <v>1.22</v>
      </c>
      <c r="R25">
        <v>0</v>
      </c>
      <c r="S25">
        <v>1.56</v>
      </c>
      <c r="T25">
        <v>48.57</v>
      </c>
      <c r="U25">
        <v>16.190000000000001</v>
      </c>
      <c r="V25">
        <v>16.190000000000001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5.49</v>
      </c>
      <c r="AD25">
        <v>32</v>
      </c>
      <c r="AE25">
        <v>32</v>
      </c>
      <c r="AF25">
        <v>2.65</v>
      </c>
    </row>
    <row r="26" spans="1:32">
      <c r="A26" t="s">
        <v>68</v>
      </c>
      <c r="B26" s="75">
        <v>235.69</v>
      </c>
      <c r="C26" s="75">
        <v>86.42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32.9</v>
      </c>
      <c r="J26">
        <v>269.47000000000003</v>
      </c>
      <c r="K26">
        <v>100.36</v>
      </c>
      <c r="L26">
        <v>1.01</v>
      </c>
      <c r="M26">
        <v>6.45</v>
      </c>
      <c r="N26" s="135">
        <v>0</v>
      </c>
      <c r="O26" s="135">
        <v>0</v>
      </c>
      <c r="P26" s="135">
        <v>0</v>
      </c>
      <c r="Q26">
        <v>1.22</v>
      </c>
      <c r="R26">
        <v>0</v>
      </c>
      <c r="S26">
        <v>1.56</v>
      </c>
      <c r="T26">
        <v>46.88</v>
      </c>
      <c r="U26">
        <v>15.63</v>
      </c>
      <c r="V26">
        <v>15.62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5.4</v>
      </c>
      <c r="AD26">
        <v>31.34</v>
      </c>
      <c r="AE26">
        <v>31.34</v>
      </c>
      <c r="AF26">
        <v>2.65</v>
      </c>
    </row>
    <row r="27" spans="1:32">
      <c r="A27" t="s">
        <v>69</v>
      </c>
      <c r="B27" s="75">
        <v>235.69</v>
      </c>
      <c r="C27" s="75">
        <v>86.42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32.9</v>
      </c>
      <c r="J27">
        <v>269.47000000000003</v>
      </c>
      <c r="K27">
        <v>100.36</v>
      </c>
      <c r="L27">
        <v>1.01</v>
      </c>
      <c r="M27">
        <v>6.18</v>
      </c>
      <c r="N27" s="135">
        <v>0</v>
      </c>
      <c r="O27" s="135">
        <v>0</v>
      </c>
      <c r="P27" s="135">
        <v>0</v>
      </c>
      <c r="Q27">
        <v>1.22</v>
      </c>
      <c r="R27">
        <v>0</v>
      </c>
      <c r="S27">
        <v>1.56</v>
      </c>
      <c r="T27">
        <v>46.15</v>
      </c>
      <c r="U27">
        <v>15.38</v>
      </c>
      <c r="V27">
        <v>15.39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5.21</v>
      </c>
      <c r="AD27">
        <v>30.74</v>
      </c>
      <c r="AE27">
        <v>30.74</v>
      </c>
      <c r="AF27">
        <v>2.65</v>
      </c>
    </row>
    <row r="28" spans="1:32">
      <c r="A28" t="s">
        <v>70</v>
      </c>
      <c r="B28" s="75">
        <v>235.69</v>
      </c>
      <c r="C28" s="75">
        <v>86.42</v>
      </c>
      <c r="D28" s="135">
        <f t="shared" si="0"/>
        <v>0.5</v>
      </c>
      <c r="E28" s="75"/>
      <c r="F28" s="78">
        <v>0</v>
      </c>
      <c r="G28" s="78">
        <v>0</v>
      </c>
      <c r="H28" s="78">
        <v>0</v>
      </c>
      <c r="I28">
        <v>51.7</v>
      </c>
      <c r="J28">
        <v>269.47000000000003</v>
      </c>
      <c r="K28">
        <v>100.36</v>
      </c>
      <c r="L28">
        <v>1.01</v>
      </c>
      <c r="M28">
        <v>5.93</v>
      </c>
      <c r="N28" s="135">
        <v>0</v>
      </c>
      <c r="O28" s="135">
        <v>0.5</v>
      </c>
      <c r="P28" s="135">
        <v>0</v>
      </c>
      <c r="Q28">
        <v>1.22</v>
      </c>
      <c r="R28">
        <v>0</v>
      </c>
      <c r="S28">
        <v>1.56</v>
      </c>
      <c r="T28">
        <v>45.29</v>
      </c>
      <c r="U28">
        <v>15.1</v>
      </c>
      <c r="V28">
        <v>15.09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5.14</v>
      </c>
      <c r="AD28">
        <v>30.06</v>
      </c>
      <c r="AE28">
        <v>30.06</v>
      </c>
      <c r="AF28">
        <v>2.65</v>
      </c>
    </row>
    <row r="29" spans="1:32">
      <c r="A29" t="s">
        <v>71</v>
      </c>
      <c r="B29" s="75">
        <v>235.69</v>
      </c>
      <c r="C29" s="75">
        <v>86.42</v>
      </c>
      <c r="D29" s="135">
        <f t="shared" si="0"/>
        <v>2.66</v>
      </c>
      <c r="E29" s="75"/>
      <c r="F29" s="78">
        <v>0.89</v>
      </c>
      <c r="G29" s="78">
        <v>0.89</v>
      </c>
      <c r="H29" s="78">
        <v>0.63</v>
      </c>
      <c r="I29">
        <v>55.93</v>
      </c>
      <c r="J29">
        <v>269.47000000000003</v>
      </c>
      <c r="K29">
        <v>100.36</v>
      </c>
      <c r="L29">
        <v>1.01</v>
      </c>
      <c r="M29">
        <v>6.04</v>
      </c>
      <c r="N29" s="135">
        <v>0</v>
      </c>
      <c r="O29" s="135">
        <v>2.66</v>
      </c>
      <c r="P29" s="135">
        <v>0</v>
      </c>
      <c r="Q29">
        <v>1.22</v>
      </c>
      <c r="R29">
        <v>0</v>
      </c>
      <c r="S29">
        <v>1.56</v>
      </c>
      <c r="T29">
        <v>44.84</v>
      </c>
      <c r="U29">
        <v>14.95</v>
      </c>
      <c r="V29">
        <v>14.94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5.1100000000000003</v>
      </c>
      <c r="AD29">
        <v>29.46</v>
      </c>
      <c r="AE29">
        <v>29.46</v>
      </c>
      <c r="AF29">
        <v>2.65</v>
      </c>
    </row>
    <row r="30" spans="1:32">
      <c r="A30" t="s">
        <v>72</v>
      </c>
      <c r="B30" s="75">
        <v>235.69</v>
      </c>
      <c r="C30" s="75">
        <v>86.42</v>
      </c>
      <c r="D30" s="135">
        <f t="shared" si="0"/>
        <v>6.63</v>
      </c>
      <c r="E30" s="75"/>
      <c r="F30" s="78">
        <v>1.4</v>
      </c>
      <c r="G30" s="78">
        <v>1.43</v>
      </c>
      <c r="H30" s="78">
        <v>1.05</v>
      </c>
      <c r="I30">
        <v>57.52</v>
      </c>
      <c r="J30">
        <v>269.47000000000003</v>
      </c>
      <c r="K30">
        <v>100.36</v>
      </c>
      <c r="L30">
        <v>1.01</v>
      </c>
      <c r="M30">
        <v>6.18</v>
      </c>
      <c r="N30" s="135">
        <v>0.56999999999999995</v>
      </c>
      <c r="O30" s="135">
        <v>5.6</v>
      </c>
      <c r="P30" s="135">
        <v>0.46</v>
      </c>
      <c r="Q30">
        <v>1.22</v>
      </c>
      <c r="R30">
        <v>0</v>
      </c>
      <c r="S30">
        <v>1.56</v>
      </c>
      <c r="T30">
        <v>43.22</v>
      </c>
      <c r="U30">
        <v>14.41</v>
      </c>
      <c r="V30">
        <v>14.41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5.04</v>
      </c>
      <c r="AD30">
        <v>28.78</v>
      </c>
      <c r="AE30">
        <v>28.78</v>
      </c>
      <c r="AF30">
        <v>2.65</v>
      </c>
    </row>
    <row r="31" spans="1:32">
      <c r="A31" t="s">
        <v>73</v>
      </c>
      <c r="B31" s="75">
        <v>235.69</v>
      </c>
      <c r="C31" s="75">
        <v>86.42</v>
      </c>
      <c r="D31" s="135">
        <f t="shared" si="0"/>
        <v>19.600000000000001</v>
      </c>
      <c r="E31" s="75"/>
      <c r="F31" s="78">
        <v>2.0099999999999998</v>
      </c>
      <c r="G31" s="78">
        <v>2.06</v>
      </c>
      <c r="H31" s="78">
        <v>1.55</v>
      </c>
      <c r="I31">
        <v>57.52</v>
      </c>
      <c r="J31">
        <v>269.47000000000003</v>
      </c>
      <c r="K31">
        <v>100.36</v>
      </c>
      <c r="L31">
        <v>1.01</v>
      </c>
      <c r="M31">
        <v>6.28</v>
      </c>
      <c r="N31" s="135">
        <v>2.83</v>
      </c>
      <c r="O31" s="135">
        <v>11.83</v>
      </c>
      <c r="P31" s="135">
        <v>4.9400000000000004</v>
      </c>
      <c r="Q31">
        <v>1.22</v>
      </c>
      <c r="R31">
        <v>0.73</v>
      </c>
      <c r="S31">
        <v>1.56</v>
      </c>
      <c r="T31">
        <v>42.15</v>
      </c>
      <c r="U31">
        <v>14.05</v>
      </c>
      <c r="V31">
        <v>14.04</v>
      </c>
      <c r="W31">
        <v>0</v>
      </c>
      <c r="X31">
        <v>0</v>
      </c>
      <c r="Y31">
        <v>0.99</v>
      </c>
      <c r="Z31">
        <v>0</v>
      </c>
      <c r="AA31">
        <v>0.67</v>
      </c>
      <c r="AB31">
        <v>0.33</v>
      </c>
      <c r="AC31">
        <v>4.9400000000000004</v>
      </c>
      <c r="AD31">
        <v>28.04</v>
      </c>
      <c r="AE31">
        <v>28.04</v>
      </c>
      <c r="AF31">
        <v>2.65</v>
      </c>
    </row>
    <row r="32" spans="1:32">
      <c r="A32" t="s">
        <v>74</v>
      </c>
      <c r="B32" s="75">
        <v>235.69</v>
      </c>
      <c r="C32" s="75">
        <v>86.42</v>
      </c>
      <c r="D32" s="135">
        <f t="shared" si="0"/>
        <v>47.55</v>
      </c>
      <c r="E32" s="75"/>
      <c r="F32" s="78">
        <v>2.74</v>
      </c>
      <c r="G32" s="78">
        <v>2.85</v>
      </c>
      <c r="H32" s="78">
        <v>2.21</v>
      </c>
      <c r="I32">
        <v>57.52</v>
      </c>
      <c r="J32">
        <v>269.47000000000003</v>
      </c>
      <c r="K32">
        <v>100.36</v>
      </c>
      <c r="L32">
        <v>1.01</v>
      </c>
      <c r="M32">
        <v>6.35</v>
      </c>
      <c r="N32" s="135">
        <v>15.41</v>
      </c>
      <c r="O32" s="135">
        <v>20.49</v>
      </c>
      <c r="P32" s="135">
        <v>11.65</v>
      </c>
      <c r="Q32">
        <v>1.22</v>
      </c>
      <c r="R32">
        <v>6.2</v>
      </c>
      <c r="S32">
        <v>1.56</v>
      </c>
      <c r="T32">
        <v>40.93</v>
      </c>
      <c r="U32">
        <v>13.64</v>
      </c>
      <c r="V32">
        <v>13.65</v>
      </c>
      <c r="W32">
        <v>0.43</v>
      </c>
      <c r="X32">
        <v>0.09</v>
      </c>
      <c r="Y32">
        <v>1.33</v>
      </c>
      <c r="Z32">
        <v>0</v>
      </c>
      <c r="AA32">
        <v>2</v>
      </c>
      <c r="AB32">
        <v>1</v>
      </c>
      <c r="AC32">
        <v>4.78</v>
      </c>
      <c r="AD32">
        <v>20.07</v>
      </c>
      <c r="AE32">
        <v>20.07</v>
      </c>
      <c r="AF32">
        <v>2.65</v>
      </c>
    </row>
    <row r="33" spans="1:32">
      <c r="A33" t="s">
        <v>75</v>
      </c>
      <c r="B33" s="75">
        <v>235.69</v>
      </c>
      <c r="C33" s="75">
        <v>86.42</v>
      </c>
      <c r="D33" s="135">
        <f t="shared" si="0"/>
        <v>76.05</v>
      </c>
      <c r="E33" s="75"/>
      <c r="F33" s="78">
        <v>3.52</v>
      </c>
      <c r="G33" s="78">
        <v>3.65</v>
      </c>
      <c r="H33" s="78">
        <v>2.96</v>
      </c>
      <c r="I33">
        <v>57.52</v>
      </c>
      <c r="J33">
        <v>269.47000000000003</v>
      </c>
      <c r="K33">
        <v>100.36</v>
      </c>
      <c r="L33">
        <v>1.01</v>
      </c>
      <c r="M33">
        <v>6.44</v>
      </c>
      <c r="N33" s="135">
        <v>26.43</v>
      </c>
      <c r="O33" s="135">
        <v>26.43</v>
      </c>
      <c r="P33" s="135">
        <v>23.19</v>
      </c>
      <c r="Q33">
        <v>1.22</v>
      </c>
      <c r="R33">
        <v>14.96</v>
      </c>
      <c r="S33">
        <v>1.56</v>
      </c>
      <c r="T33">
        <v>40.35</v>
      </c>
      <c r="U33">
        <v>13.45</v>
      </c>
      <c r="V33">
        <v>13.44</v>
      </c>
      <c r="W33">
        <v>2.78</v>
      </c>
      <c r="X33">
        <v>0.56000000000000005</v>
      </c>
      <c r="Y33">
        <v>2.77</v>
      </c>
      <c r="Z33">
        <v>0.67</v>
      </c>
      <c r="AA33">
        <v>3.33</v>
      </c>
      <c r="AB33">
        <v>1.67</v>
      </c>
      <c r="AC33">
        <v>4.5999999999999996</v>
      </c>
      <c r="AD33">
        <v>19.84</v>
      </c>
      <c r="AE33">
        <v>19.84</v>
      </c>
      <c r="AF33">
        <v>2.65</v>
      </c>
    </row>
    <row r="34" spans="1:32">
      <c r="A34" t="s">
        <v>76</v>
      </c>
      <c r="B34" s="75">
        <v>235.69</v>
      </c>
      <c r="C34" s="75">
        <v>86.42</v>
      </c>
      <c r="D34" s="135">
        <f t="shared" si="0"/>
        <v>76.050000000000011</v>
      </c>
      <c r="E34" s="75"/>
      <c r="F34" s="78">
        <v>4.3600000000000003</v>
      </c>
      <c r="G34" s="78">
        <v>4.49</v>
      </c>
      <c r="H34" s="78">
        <v>3.79</v>
      </c>
      <c r="I34">
        <v>57.52</v>
      </c>
      <c r="J34">
        <v>269.47000000000003</v>
      </c>
      <c r="K34">
        <v>100.36</v>
      </c>
      <c r="L34">
        <v>1.01</v>
      </c>
      <c r="M34">
        <v>6.62</v>
      </c>
      <c r="N34" s="135">
        <v>25.35</v>
      </c>
      <c r="O34" s="135">
        <v>25.35</v>
      </c>
      <c r="P34" s="135">
        <v>25.35</v>
      </c>
      <c r="Q34">
        <v>1.22</v>
      </c>
      <c r="R34">
        <v>24.54</v>
      </c>
      <c r="S34">
        <v>1.56</v>
      </c>
      <c r="T34">
        <v>39.71</v>
      </c>
      <c r="U34">
        <v>13.24</v>
      </c>
      <c r="V34">
        <v>13.22</v>
      </c>
      <c r="W34">
        <v>12.03</v>
      </c>
      <c r="X34">
        <v>2.4</v>
      </c>
      <c r="Y34">
        <v>9.33</v>
      </c>
      <c r="Z34">
        <v>4.46</v>
      </c>
      <c r="AA34">
        <v>2.67</v>
      </c>
      <c r="AB34">
        <v>1.33</v>
      </c>
      <c r="AC34">
        <v>4.63</v>
      </c>
      <c r="AD34">
        <v>19.27</v>
      </c>
      <c r="AE34">
        <v>19.27</v>
      </c>
      <c r="AF34">
        <v>2.65</v>
      </c>
    </row>
    <row r="35" spans="1:32">
      <c r="A35" t="s">
        <v>77</v>
      </c>
      <c r="B35" s="75">
        <v>235.69</v>
      </c>
      <c r="C35" s="75">
        <v>86.42</v>
      </c>
      <c r="D35" s="135">
        <f t="shared" si="0"/>
        <v>81.05</v>
      </c>
      <c r="E35" s="75"/>
      <c r="F35" s="78">
        <v>5.19</v>
      </c>
      <c r="G35" s="78">
        <v>5.36</v>
      </c>
      <c r="H35" s="78">
        <v>4.71</v>
      </c>
      <c r="I35">
        <v>57.52</v>
      </c>
      <c r="J35">
        <v>269.47000000000003</v>
      </c>
      <c r="K35">
        <v>100.36</v>
      </c>
      <c r="L35">
        <v>1.01</v>
      </c>
      <c r="M35">
        <v>6.89</v>
      </c>
      <c r="N35" s="135">
        <v>27.01</v>
      </c>
      <c r="O35" s="135">
        <v>27.02</v>
      </c>
      <c r="P35" s="135">
        <v>27.02</v>
      </c>
      <c r="Q35">
        <v>1.1399999999999999</v>
      </c>
      <c r="R35">
        <v>34.89</v>
      </c>
      <c r="S35">
        <v>1.56</v>
      </c>
      <c r="T35">
        <v>38.89</v>
      </c>
      <c r="U35">
        <v>12.96</v>
      </c>
      <c r="V35">
        <v>12.97</v>
      </c>
      <c r="W35">
        <v>29.14</v>
      </c>
      <c r="X35">
        <v>5.83</v>
      </c>
      <c r="Y35">
        <v>14.31</v>
      </c>
      <c r="Z35">
        <v>9.1300000000000008</v>
      </c>
      <c r="AA35">
        <v>3.33</v>
      </c>
      <c r="AB35">
        <v>1.67</v>
      </c>
      <c r="AC35">
        <v>4.43</v>
      </c>
      <c r="AD35">
        <v>18.809999999999999</v>
      </c>
      <c r="AE35">
        <v>18.809999999999999</v>
      </c>
      <c r="AF35">
        <v>2.65</v>
      </c>
    </row>
    <row r="36" spans="1:32">
      <c r="A36" t="s">
        <v>78</v>
      </c>
      <c r="B36" s="75">
        <v>235.69</v>
      </c>
      <c r="C36" s="75">
        <v>86.42</v>
      </c>
      <c r="D36" s="135">
        <f t="shared" si="0"/>
        <v>81.05</v>
      </c>
      <c r="E36" s="75"/>
      <c r="F36" s="78">
        <v>6.06</v>
      </c>
      <c r="G36" s="78">
        <v>6.22</v>
      </c>
      <c r="H36" s="78">
        <v>5.68</v>
      </c>
      <c r="I36">
        <v>57.52</v>
      </c>
      <c r="J36">
        <v>269.47000000000003</v>
      </c>
      <c r="K36">
        <v>100.36</v>
      </c>
      <c r="L36">
        <v>1.01</v>
      </c>
      <c r="M36">
        <v>7.12</v>
      </c>
      <c r="N36" s="135">
        <v>27.01</v>
      </c>
      <c r="O36" s="135">
        <v>27.02</v>
      </c>
      <c r="P36" s="135">
        <v>27.02</v>
      </c>
      <c r="Q36">
        <v>1.1399999999999999</v>
      </c>
      <c r="R36">
        <v>46.17</v>
      </c>
      <c r="S36">
        <v>1.56</v>
      </c>
      <c r="T36">
        <v>37.92</v>
      </c>
      <c r="U36">
        <v>12.64</v>
      </c>
      <c r="V36">
        <v>12.64</v>
      </c>
      <c r="W36">
        <v>51.31</v>
      </c>
      <c r="X36">
        <v>10.26</v>
      </c>
      <c r="Y36">
        <v>27.16</v>
      </c>
      <c r="Z36">
        <v>13.97</v>
      </c>
      <c r="AA36">
        <v>2.67</v>
      </c>
      <c r="AB36">
        <v>1.33</v>
      </c>
      <c r="AC36">
        <v>4.22</v>
      </c>
      <c r="AD36">
        <v>18.39</v>
      </c>
      <c r="AE36">
        <v>18.39</v>
      </c>
      <c r="AF36">
        <v>2.65</v>
      </c>
    </row>
    <row r="37" spans="1:32">
      <c r="A37" t="s">
        <v>79</v>
      </c>
      <c r="B37" s="75">
        <v>235.69</v>
      </c>
      <c r="C37" s="75">
        <v>86.42</v>
      </c>
      <c r="D37" s="135">
        <f t="shared" si="0"/>
        <v>81.05</v>
      </c>
      <c r="E37" s="75"/>
      <c r="F37" s="78">
        <v>6.91</v>
      </c>
      <c r="G37" s="78">
        <v>7.06</v>
      </c>
      <c r="H37" s="78">
        <v>6.67</v>
      </c>
      <c r="I37">
        <v>56.4</v>
      </c>
      <c r="J37">
        <v>269.47000000000003</v>
      </c>
      <c r="K37">
        <v>100.36</v>
      </c>
      <c r="L37">
        <v>1.01</v>
      </c>
      <c r="M37">
        <v>6.78</v>
      </c>
      <c r="N37" s="135">
        <v>27.01</v>
      </c>
      <c r="O37" s="135">
        <v>27.02</v>
      </c>
      <c r="P37" s="135">
        <v>27.02</v>
      </c>
      <c r="Q37">
        <v>1.1399999999999999</v>
      </c>
      <c r="R37">
        <v>58.01</v>
      </c>
      <c r="S37">
        <v>1.56</v>
      </c>
      <c r="T37">
        <v>36.94</v>
      </c>
      <c r="U37">
        <v>12.31</v>
      </c>
      <c r="V37">
        <v>12.33</v>
      </c>
      <c r="W37">
        <v>82.23</v>
      </c>
      <c r="X37">
        <v>16.440000000000001</v>
      </c>
      <c r="Y37">
        <v>34.409999999999997</v>
      </c>
      <c r="Z37">
        <v>18.23</v>
      </c>
      <c r="AA37">
        <v>5.33</v>
      </c>
      <c r="AB37">
        <v>2.67</v>
      </c>
      <c r="AC37">
        <v>3.97</v>
      </c>
      <c r="AD37">
        <v>18.37</v>
      </c>
      <c r="AE37">
        <v>18.37</v>
      </c>
      <c r="AF37">
        <v>2.65</v>
      </c>
    </row>
    <row r="38" spans="1:32">
      <c r="A38" t="s">
        <v>80</v>
      </c>
      <c r="B38" s="75">
        <v>235.69</v>
      </c>
      <c r="C38" s="75">
        <v>86.42</v>
      </c>
      <c r="D38" s="135">
        <f t="shared" si="0"/>
        <v>81.05</v>
      </c>
      <c r="E38" s="75"/>
      <c r="F38" s="78">
        <v>7.75</v>
      </c>
      <c r="G38" s="78">
        <v>7.92</v>
      </c>
      <c r="H38" s="78">
        <v>7.63</v>
      </c>
      <c r="I38">
        <v>56.4</v>
      </c>
      <c r="J38">
        <v>269.47000000000003</v>
      </c>
      <c r="K38">
        <v>100.36</v>
      </c>
      <c r="L38">
        <v>1.01</v>
      </c>
      <c r="M38">
        <v>6.36</v>
      </c>
      <c r="N38" s="135">
        <v>27.01</v>
      </c>
      <c r="O38" s="135">
        <v>27.02</v>
      </c>
      <c r="P38" s="135">
        <v>27.02</v>
      </c>
      <c r="Q38">
        <v>1.1399999999999999</v>
      </c>
      <c r="R38">
        <v>69.98</v>
      </c>
      <c r="S38">
        <v>1.56</v>
      </c>
      <c r="T38">
        <v>35.869999999999997</v>
      </c>
      <c r="U38">
        <v>11.96</v>
      </c>
      <c r="V38">
        <v>11.94</v>
      </c>
      <c r="W38">
        <v>107.38</v>
      </c>
      <c r="X38">
        <v>21.47</v>
      </c>
      <c r="Y38">
        <v>43.11</v>
      </c>
      <c r="Z38">
        <v>22.27</v>
      </c>
      <c r="AA38">
        <v>4.67</v>
      </c>
      <c r="AB38">
        <v>2.33</v>
      </c>
      <c r="AC38">
        <v>3.75</v>
      </c>
      <c r="AD38">
        <v>18.45</v>
      </c>
      <c r="AE38">
        <v>18.45</v>
      </c>
      <c r="AF38">
        <v>2.65</v>
      </c>
    </row>
    <row r="39" spans="1:32">
      <c r="A39" t="s">
        <v>81</v>
      </c>
      <c r="B39" s="75">
        <v>235.69</v>
      </c>
      <c r="C39" s="75">
        <v>86.42</v>
      </c>
      <c r="D39" s="135">
        <f t="shared" si="0"/>
        <v>81.05</v>
      </c>
      <c r="E39" s="75"/>
      <c r="F39" s="78">
        <v>8.5500000000000007</v>
      </c>
      <c r="G39" s="78">
        <v>8.6999999999999993</v>
      </c>
      <c r="H39" s="78">
        <v>8.58</v>
      </c>
      <c r="I39">
        <v>56.4</v>
      </c>
      <c r="J39">
        <v>269.47000000000003</v>
      </c>
      <c r="K39">
        <v>100.36</v>
      </c>
      <c r="L39">
        <v>1.1599999999999999</v>
      </c>
      <c r="M39">
        <v>5.89</v>
      </c>
      <c r="N39" s="135">
        <v>27.01</v>
      </c>
      <c r="O39" s="135">
        <v>27.02</v>
      </c>
      <c r="P39" s="135">
        <v>27.02</v>
      </c>
      <c r="Q39">
        <v>1.1399999999999999</v>
      </c>
      <c r="R39">
        <v>80.98</v>
      </c>
      <c r="S39">
        <v>1.56</v>
      </c>
      <c r="T39">
        <v>32.99</v>
      </c>
      <c r="U39">
        <v>11</v>
      </c>
      <c r="V39">
        <v>11</v>
      </c>
      <c r="W39">
        <v>130.38</v>
      </c>
      <c r="X39">
        <v>26.08</v>
      </c>
      <c r="Y39">
        <v>50.2</v>
      </c>
      <c r="Z39">
        <v>26.16</v>
      </c>
      <c r="AA39">
        <v>7.33</v>
      </c>
      <c r="AB39">
        <v>3.67</v>
      </c>
      <c r="AC39">
        <v>3.14</v>
      </c>
      <c r="AD39">
        <v>18.600000000000001</v>
      </c>
      <c r="AE39">
        <v>18.600000000000001</v>
      </c>
      <c r="AF39">
        <v>2.65</v>
      </c>
    </row>
    <row r="40" spans="1:32">
      <c r="A40" t="s">
        <v>82</v>
      </c>
      <c r="B40" s="75">
        <v>235.69</v>
      </c>
      <c r="C40" s="75">
        <v>86.42</v>
      </c>
      <c r="D40" s="135">
        <f t="shared" si="0"/>
        <v>81.05</v>
      </c>
      <c r="E40" s="75"/>
      <c r="F40" s="78">
        <v>9.2799999999999994</v>
      </c>
      <c r="G40" s="78">
        <v>9.48</v>
      </c>
      <c r="H40" s="78">
        <v>9.4499999999999993</v>
      </c>
      <c r="I40">
        <v>56.4</v>
      </c>
      <c r="J40">
        <v>269.47000000000003</v>
      </c>
      <c r="K40">
        <v>100.36</v>
      </c>
      <c r="L40">
        <v>1.1599999999999999</v>
      </c>
      <c r="M40">
        <v>7.56</v>
      </c>
      <c r="N40" s="135">
        <v>27.01</v>
      </c>
      <c r="O40" s="135">
        <v>27.02</v>
      </c>
      <c r="P40" s="135">
        <v>27.02</v>
      </c>
      <c r="Q40">
        <v>1.1399999999999999</v>
      </c>
      <c r="R40">
        <v>90.92</v>
      </c>
      <c r="S40">
        <v>1.56</v>
      </c>
      <c r="T40">
        <v>29.27</v>
      </c>
      <c r="U40">
        <v>9.76</v>
      </c>
      <c r="V40">
        <v>9.76</v>
      </c>
      <c r="W40">
        <v>151.97</v>
      </c>
      <c r="X40">
        <v>30.39</v>
      </c>
      <c r="Y40">
        <v>56.82</v>
      </c>
      <c r="Z40">
        <v>29.99</v>
      </c>
      <c r="AA40">
        <v>10</v>
      </c>
      <c r="AB40">
        <v>5</v>
      </c>
      <c r="AC40">
        <v>2.84</v>
      </c>
      <c r="AD40">
        <v>18.78</v>
      </c>
      <c r="AE40">
        <v>18.78</v>
      </c>
      <c r="AF40">
        <v>2.65</v>
      </c>
    </row>
    <row r="41" spans="1:32">
      <c r="A41" t="s">
        <v>83</v>
      </c>
      <c r="B41" s="75">
        <v>235.69</v>
      </c>
      <c r="C41" s="75">
        <v>86.42</v>
      </c>
      <c r="D41" s="135">
        <f t="shared" si="0"/>
        <v>81.05</v>
      </c>
      <c r="E41" s="75"/>
      <c r="F41" s="78">
        <v>9.99</v>
      </c>
      <c r="G41" s="78">
        <v>10.199999999999999</v>
      </c>
      <c r="H41" s="78">
        <v>10.26</v>
      </c>
      <c r="I41">
        <v>56.4</v>
      </c>
      <c r="J41">
        <v>269.47000000000003</v>
      </c>
      <c r="K41">
        <v>100.36</v>
      </c>
      <c r="L41">
        <v>1.1599999999999999</v>
      </c>
      <c r="M41">
        <v>7.56</v>
      </c>
      <c r="N41" s="135">
        <v>27.01</v>
      </c>
      <c r="O41" s="135">
        <v>27.02</v>
      </c>
      <c r="P41" s="135">
        <v>27.02</v>
      </c>
      <c r="Q41">
        <v>1.1399999999999999</v>
      </c>
      <c r="R41">
        <v>99.59</v>
      </c>
      <c r="S41">
        <v>1.56</v>
      </c>
      <c r="T41">
        <v>30.27</v>
      </c>
      <c r="U41">
        <v>10.09</v>
      </c>
      <c r="V41">
        <v>10.09</v>
      </c>
      <c r="W41">
        <v>171.18</v>
      </c>
      <c r="X41">
        <v>34.24</v>
      </c>
      <c r="Y41">
        <v>63.56</v>
      </c>
      <c r="Z41">
        <v>33.31</v>
      </c>
      <c r="AA41">
        <v>9.33</v>
      </c>
      <c r="AB41">
        <v>4.67</v>
      </c>
      <c r="AC41">
        <v>3.47</v>
      </c>
      <c r="AD41">
        <v>19.03</v>
      </c>
      <c r="AE41">
        <v>19.03</v>
      </c>
      <c r="AF41">
        <v>2.65</v>
      </c>
    </row>
    <row r="42" spans="1:32">
      <c r="A42" t="s">
        <v>84</v>
      </c>
      <c r="B42" s="75">
        <v>235.69</v>
      </c>
      <c r="C42" s="75">
        <v>86.42</v>
      </c>
      <c r="D42" s="135">
        <f t="shared" si="0"/>
        <v>81.05</v>
      </c>
      <c r="E42" s="75"/>
      <c r="F42" s="78">
        <v>10.63</v>
      </c>
      <c r="G42" s="78">
        <v>10.83</v>
      </c>
      <c r="H42" s="78">
        <v>11.03</v>
      </c>
      <c r="I42">
        <v>56.4</v>
      </c>
      <c r="J42">
        <v>269.47000000000003</v>
      </c>
      <c r="K42">
        <v>100.36</v>
      </c>
      <c r="L42">
        <v>1.1599999999999999</v>
      </c>
      <c r="M42">
        <v>7.44</v>
      </c>
      <c r="N42" s="135">
        <v>27.01</v>
      </c>
      <c r="O42" s="135">
        <v>27.02</v>
      </c>
      <c r="P42" s="135">
        <v>27.02</v>
      </c>
      <c r="Q42">
        <v>1.1399999999999999</v>
      </c>
      <c r="R42">
        <v>107.84</v>
      </c>
      <c r="S42">
        <v>1.56</v>
      </c>
      <c r="T42">
        <v>27.07</v>
      </c>
      <c r="U42">
        <v>9.02</v>
      </c>
      <c r="V42">
        <v>9.0299999999999994</v>
      </c>
      <c r="W42">
        <v>189.38</v>
      </c>
      <c r="X42">
        <v>37.869999999999997</v>
      </c>
      <c r="Y42">
        <v>69.48</v>
      </c>
      <c r="Z42">
        <v>36.450000000000003</v>
      </c>
      <c r="AA42">
        <v>10.67</v>
      </c>
      <c r="AB42">
        <v>5.33</v>
      </c>
      <c r="AC42">
        <v>3.49</v>
      </c>
      <c r="AD42">
        <v>19.22</v>
      </c>
      <c r="AE42">
        <v>19.22</v>
      </c>
      <c r="AF42">
        <v>2.65</v>
      </c>
    </row>
    <row r="43" spans="1:32">
      <c r="A43" t="s">
        <v>85</v>
      </c>
      <c r="B43" s="75">
        <v>235.69</v>
      </c>
      <c r="C43" s="75">
        <v>86.42</v>
      </c>
      <c r="D43" s="135">
        <f t="shared" si="0"/>
        <v>81.05</v>
      </c>
      <c r="E43" s="75"/>
      <c r="F43" s="78">
        <v>11.25</v>
      </c>
      <c r="G43" s="78">
        <v>11.43</v>
      </c>
      <c r="H43" s="78">
        <v>11.74</v>
      </c>
      <c r="I43">
        <v>56.4</v>
      </c>
      <c r="J43">
        <v>269.47000000000003</v>
      </c>
      <c r="K43">
        <v>100.36</v>
      </c>
      <c r="L43">
        <v>1.1599999999999999</v>
      </c>
      <c r="M43">
        <v>7.33</v>
      </c>
      <c r="N43" s="135">
        <v>27.01</v>
      </c>
      <c r="O43" s="135">
        <v>27.02</v>
      </c>
      <c r="P43" s="135">
        <v>27.02</v>
      </c>
      <c r="Q43">
        <v>1.1399999999999999</v>
      </c>
      <c r="R43">
        <v>115.35</v>
      </c>
      <c r="S43">
        <v>1.61</v>
      </c>
      <c r="T43">
        <v>25.17</v>
      </c>
      <c r="U43">
        <v>8.39</v>
      </c>
      <c r="V43">
        <v>8.4</v>
      </c>
      <c r="W43">
        <v>205.77</v>
      </c>
      <c r="X43">
        <v>41.15</v>
      </c>
      <c r="Y43">
        <v>75.569999999999993</v>
      </c>
      <c r="Z43">
        <v>39.08</v>
      </c>
      <c r="AA43">
        <v>16.670000000000002</v>
      </c>
      <c r="AB43">
        <v>8.33</v>
      </c>
      <c r="AC43">
        <v>3.42</v>
      </c>
      <c r="AD43">
        <v>19.38</v>
      </c>
      <c r="AE43">
        <v>19.38</v>
      </c>
      <c r="AF43">
        <v>2.65</v>
      </c>
    </row>
    <row r="44" spans="1:32">
      <c r="A44" t="s">
        <v>86</v>
      </c>
      <c r="B44" s="75">
        <v>235.69</v>
      </c>
      <c r="C44" s="75">
        <v>86.42</v>
      </c>
      <c r="D44" s="135">
        <f t="shared" si="0"/>
        <v>81.05</v>
      </c>
      <c r="E44" s="75"/>
      <c r="F44" s="78">
        <v>11.73</v>
      </c>
      <c r="G44" s="78">
        <v>11.92</v>
      </c>
      <c r="H44" s="78">
        <v>12.31</v>
      </c>
      <c r="I44">
        <v>56.4</v>
      </c>
      <c r="J44">
        <v>269.47000000000003</v>
      </c>
      <c r="K44">
        <v>100.36</v>
      </c>
      <c r="L44">
        <v>1.1599999999999999</v>
      </c>
      <c r="M44">
        <v>4.5199999999999996</v>
      </c>
      <c r="N44" s="135">
        <v>27.01</v>
      </c>
      <c r="O44" s="135">
        <v>27.02</v>
      </c>
      <c r="P44" s="135">
        <v>27.02</v>
      </c>
      <c r="Q44">
        <v>1.1399999999999999</v>
      </c>
      <c r="R44">
        <v>121.6</v>
      </c>
      <c r="S44">
        <v>1.61</v>
      </c>
      <c r="T44">
        <v>24.12</v>
      </c>
      <c r="U44">
        <v>8.0399999999999991</v>
      </c>
      <c r="V44">
        <v>8.0500000000000007</v>
      </c>
      <c r="W44">
        <v>220.77</v>
      </c>
      <c r="X44">
        <v>44.15</v>
      </c>
      <c r="Y44">
        <v>80.25</v>
      </c>
      <c r="Z44">
        <v>41.07</v>
      </c>
      <c r="AA44">
        <v>20</v>
      </c>
      <c r="AB44">
        <v>10</v>
      </c>
      <c r="AC44">
        <v>3.63</v>
      </c>
      <c r="AD44">
        <v>19.45</v>
      </c>
      <c r="AE44">
        <v>19.45</v>
      </c>
      <c r="AF44">
        <v>2.65</v>
      </c>
    </row>
    <row r="45" spans="1:32">
      <c r="A45" t="s">
        <v>87</v>
      </c>
      <c r="B45" s="75">
        <v>235.69</v>
      </c>
      <c r="C45" s="75">
        <v>86.42</v>
      </c>
      <c r="D45" s="135">
        <f t="shared" si="0"/>
        <v>81.05</v>
      </c>
      <c r="E45" s="75"/>
      <c r="F45" s="78">
        <v>12.21</v>
      </c>
      <c r="G45" s="78">
        <v>12.43</v>
      </c>
      <c r="H45" s="78">
        <v>12.87</v>
      </c>
      <c r="I45">
        <v>56.4</v>
      </c>
      <c r="J45">
        <v>269.47000000000003</v>
      </c>
      <c r="K45">
        <v>100.36</v>
      </c>
      <c r="L45">
        <v>1.1599999999999999</v>
      </c>
      <c r="M45">
        <v>4.53</v>
      </c>
      <c r="N45" s="135">
        <v>27.01</v>
      </c>
      <c r="O45" s="135">
        <v>27.02</v>
      </c>
      <c r="P45" s="135">
        <v>27.02</v>
      </c>
      <c r="Q45">
        <v>1.1399999999999999</v>
      </c>
      <c r="R45">
        <v>126.66</v>
      </c>
      <c r="S45">
        <v>1.61</v>
      </c>
      <c r="T45">
        <v>22.67</v>
      </c>
      <c r="U45">
        <v>7.56</v>
      </c>
      <c r="V45">
        <v>7.56</v>
      </c>
      <c r="W45">
        <v>233.68</v>
      </c>
      <c r="X45">
        <v>46.74</v>
      </c>
      <c r="Y45">
        <v>84.25</v>
      </c>
      <c r="Z45">
        <v>42</v>
      </c>
      <c r="AA45">
        <v>26.67</v>
      </c>
      <c r="AB45">
        <v>13.33</v>
      </c>
      <c r="AC45">
        <v>2.5499999999999998</v>
      </c>
      <c r="AD45">
        <v>19.75</v>
      </c>
      <c r="AE45">
        <v>19.75</v>
      </c>
      <c r="AF45">
        <v>2.65</v>
      </c>
    </row>
    <row r="46" spans="1:32">
      <c r="A46" t="s">
        <v>88</v>
      </c>
      <c r="B46" s="75">
        <v>235.69</v>
      </c>
      <c r="C46" s="75">
        <v>86.42</v>
      </c>
      <c r="D46" s="135">
        <f t="shared" si="0"/>
        <v>81.05</v>
      </c>
      <c r="E46" s="75"/>
      <c r="F46" s="78">
        <v>12.65</v>
      </c>
      <c r="G46" s="78">
        <v>12.86</v>
      </c>
      <c r="H46" s="78">
        <v>13.35</v>
      </c>
      <c r="I46">
        <v>56.4</v>
      </c>
      <c r="J46">
        <v>269.47000000000003</v>
      </c>
      <c r="K46">
        <v>100.36</v>
      </c>
      <c r="L46">
        <v>1.1599999999999999</v>
      </c>
      <c r="M46">
        <v>4.54</v>
      </c>
      <c r="N46" s="135">
        <v>27.01</v>
      </c>
      <c r="O46" s="135">
        <v>27.02</v>
      </c>
      <c r="P46" s="135">
        <v>27.02</v>
      </c>
      <c r="Q46">
        <v>1.1399999999999999</v>
      </c>
      <c r="R46">
        <v>130.93</v>
      </c>
      <c r="S46">
        <v>1.61</v>
      </c>
      <c r="T46">
        <v>22.62</v>
      </c>
      <c r="U46">
        <v>7.54</v>
      </c>
      <c r="V46">
        <v>7.55</v>
      </c>
      <c r="W46">
        <v>238.4</v>
      </c>
      <c r="X46">
        <v>47.68</v>
      </c>
      <c r="Y46">
        <v>87.55</v>
      </c>
      <c r="Z46">
        <v>43.42</v>
      </c>
      <c r="AA46">
        <v>36.67</v>
      </c>
      <c r="AB46">
        <v>18.329999999999998</v>
      </c>
      <c r="AC46">
        <v>2.0699999999999998</v>
      </c>
      <c r="AD46">
        <v>13.85</v>
      </c>
      <c r="AE46">
        <v>13.85</v>
      </c>
      <c r="AF46">
        <v>2.65</v>
      </c>
    </row>
    <row r="47" spans="1:32">
      <c r="A47" t="s">
        <v>89</v>
      </c>
      <c r="B47" s="75">
        <v>235.69</v>
      </c>
      <c r="C47" s="75">
        <v>86.42</v>
      </c>
      <c r="D47" s="135">
        <f t="shared" si="0"/>
        <v>81.05</v>
      </c>
      <c r="E47" s="75"/>
      <c r="F47" s="78">
        <v>12.98</v>
      </c>
      <c r="G47" s="78">
        <v>13.18</v>
      </c>
      <c r="H47" s="78">
        <v>13.78</v>
      </c>
      <c r="I47">
        <v>56.4</v>
      </c>
      <c r="J47">
        <v>269.47000000000003</v>
      </c>
      <c r="K47">
        <v>100.36</v>
      </c>
      <c r="L47">
        <v>1.1599999999999999</v>
      </c>
      <c r="M47">
        <v>4.6100000000000003</v>
      </c>
      <c r="N47" s="135">
        <v>27.01</v>
      </c>
      <c r="O47" s="135">
        <v>27.02</v>
      </c>
      <c r="P47" s="135">
        <v>27.02</v>
      </c>
      <c r="Q47">
        <v>1.22</v>
      </c>
      <c r="R47">
        <v>134.53</v>
      </c>
      <c r="S47">
        <v>1.61</v>
      </c>
      <c r="T47">
        <v>19.079999999999998</v>
      </c>
      <c r="U47">
        <v>6.36</v>
      </c>
      <c r="V47">
        <v>6.35</v>
      </c>
      <c r="W47">
        <v>246.26</v>
      </c>
      <c r="X47">
        <v>49.25</v>
      </c>
      <c r="Y47">
        <v>92.31</v>
      </c>
      <c r="Z47">
        <v>44.67</v>
      </c>
      <c r="AA47">
        <v>67.34</v>
      </c>
      <c r="AB47">
        <v>33.659999999999997</v>
      </c>
      <c r="AC47">
        <v>2.15</v>
      </c>
      <c r="AD47">
        <v>14.04</v>
      </c>
      <c r="AE47">
        <v>14.04</v>
      </c>
      <c r="AF47">
        <v>2.65</v>
      </c>
    </row>
    <row r="48" spans="1:32">
      <c r="A48" t="s">
        <v>90</v>
      </c>
      <c r="B48" s="75">
        <v>235.69</v>
      </c>
      <c r="C48" s="75">
        <v>86.42</v>
      </c>
      <c r="D48" s="135">
        <f t="shared" si="0"/>
        <v>81.05</v>
      </c>
      <c r="E48" s="75"/>
      <c r="F48" s="78">
        <v>13.29</v>
      </c>
      <c r="G48" s="78">
        <v>13.47</v>
      </c>
      <c r="H48" s="78">
        <v>14.1</v>
      </c>
      <c r="I48">
        <v>56.4</v>
      </c>
      <c r="J48">
        <v>269.47000000000003</v>
      </c>
      <c r="K48">
        <v>100.36</v>
      </c>
      <c r="L48">
        <v>1.1599999999999999</v>
      </c>
      <c r="M48">
        <v>4.67</v>
      </c>
      <c r="N48" s="135">
        <v>27.01</v>
      </c>
      <c r="O48" s="135">
        <v>27.02</v>
      </c>
      <c r="P48" s="135">
        <v>27.02</v>
      </c>
      <c r="Q48">
        <v>1.22</v>
      </c>
      <c r="R48">
        <v>136.65</v>
      </c>
      <c r="S48">
        <v>1.61</v>
      </c>
      <c r="T48">
        <v>20.12</v>
      </c>
      <c r="U48">
        <v>6.71</v>
      </c>
      <c r="V48">
        <v>6.71</v>
      </c>
      <c r="W48">
        <v>250</v>
      </c>
      <c r="X48">
        <v>50</v>
      </c>
      <c r="Y48">
        <v>93.59</v>
      </c>
      <c r="Z48">
        <v>45.8</v>
      </c>
      <c r="AA48">
        <v>95.34</v>
      </c>
      <c r="AB48">
        <v>47.66</v>
      </c>
      <c r="AC48">
        <v>2.08</v>
      </c>
      <c r="AD48">
        <v>14.53</v>
      </c>
      <c r="AE48">
        <v>14.53</v>
      </c>
      <c r="AF48">
        <v>2.65</v>
      </c>
    </row>
    <row r="49" spans="1:32">
      <c r="A49" t="s">
        <v>91</v>
      </c>
      <c r="B49" s="75">
        <v>235.69</v>
      </c>
      <c r="C49" s="75">
        <v>86.42</v>
      </c>
      <c r="D49" s="135">
        <f t="shared" si="0"/>
        <v>81.05</v>
      </c>
      <c r="E49" s="75"/>
      <c r="F49" s="78">
        <v>13.56</v>
      </c>
      <c r="G49" s="78">
        <v>13.71</v>
      </c>
      <c r="H49" s="78">
        <v>14.32</v>
      </c>
      <c r="I49">
        <v>56.4</v>
      </c>
      <c r="J49">
        <v>269.47000000000003</v>
      </c>
      <c r="K49">
        <v>100.36</v>
      </c>
      <c r="L49">
        <v>1.1599999999999999</v>
      </c>
      <c r="M49">
        <v>4.67</v>
      </c>
      <c r="N49" s="135">
        <v>27.01</v>
      </c>
      <c r="O49" s="135">
        <v>27.02</v>
      </c>
      <c r="P49" s="135">
        <v>27.02</v>
      </c>
      <c r="Q49">
        <v>1.22</v>
      </c>
      <c r="R49">
        <v>138.51</v>
      </c>
      <c r="S49">
        <v>1.61</v>
      </c>
      <c r="T49">
        <v>21.17</v>
      </c>
      <c r="U49">
        <v>7.06</v>
      </c>
      <c r="V49">
        <v>7.06</v>
      </c>
      <c r="W49">
        <v>250</v>
      </c>
      <c r="X49">
        <v>50</v>
      </c>
      <c r="Y49">
        <v>94.15</v>
      </c>
      <c r="Z49">
        <v>46.77</v>
      </c>
      <c r="AA49">
        <v>95.34</v>
      </c>
      <c r="AB49">
        <v>47.66</v>
      </c>
      <c r="AC49">
        <v>2.21</v>
      </c>
      <c r="AD49">
        <v>14.57</v>
      </c>
      <c r="AE49">
        <v>14.57</v>
      </c>
      <c r="AF49">
        <v>2.65</v>
      </c>
    </row>
    <row r="50" spans="1:32">
      <c r="A50" t="s">
        <v>92</v>
      </c>
      <c r="B50" s="75">
        <v>235.69</v>
      </c>
      <c r="C50" s="75">
        <v>86.42</v>
      </c>
      <c r="D50" s="135">
        <f t="shared" si="0"/>
        <v>81.05</v>
      </c>
      <c r="E50" s="75"/>
      <c r="F50" s="78">
        <v>13.75</v>
      </c>
      <c r="G50" s="78">
        <v>13.96</v>
      </c>
      <c r="H50" s="78">
        <v>14.6</v>
      </c>
      <c r="I50">
        <v>56.4</v>
      </c>
      <c r="J50">
        <v>269.47000000000003</v>
      </c>
      <c r="K50">
        <v>100.36</v>
      </c>
      <c r="L50">
        <v>1.1599999999999999</v>
      </c>
      <c r="M50">
        <v>4.6900000000000004</v>
      </c>
      <c r="N50" s="135">
        <v>27.01</v>
      </c>
      <c r="O50" s="135">
        <v>27.02</v>
      </c>
      <c r="P50" s="135">
        <v>27.02</v>
      </c>
      <c r="Q50">
        <v>1.22</v>
      </c>
      <c r="R50">
        <v>139.72999999999999</v>
      </c>
      <c r="S50">
        <v>1.61</v>
      </c>
      <c r="T50">
        <v>22.08</v>
      </c>
      <c r="U50">
        <v>7.36</v>
      </c>
      <c r="V50">
        <v>7.35</v>
      </c>
      <c r="W50">
        <v>250</v>
      </c>
      <c r="X50">
        <v>50</v>
      </c>
      <c r="Y50">
        <v>94.73</v>
      </c>
      <c r="Z50">
        <v>47.61</v>
      </c>
      <c r="AA50">
        <v>94</v>
      </c>
      <c r="AB50">
        <v>47</v>
      </c>
      <c r="AC50">
        <v>1.75</v>
      </c>
      <c r="AD50">
        <v>8.5299999999999994</v>
      </c>
      <c r="AE50">
        <v>8.5299999999999994</v>
      </c>
      <c r="AF50">
        <v>2.65</v>
      </c>
    </row>
    <row r="51" spans="1:32">
      <c r="A51" t="s">
        <v>93</v>
      </c>
      <c r="B51" s="75">
        <v>235.69</v>
      </c>
      <c r="C51" s="75">
        <v>86.42</v>
      </c>
      <c r="D51" s="135">
        <f t="shared" si="0"/>
        <v>81.05</v>
      </c>
      <c r="E51" s="75"/>
      <c r="F51" s="78">
        <v>17.21</v>
      </c>
      <c r="G51" s="78">
        <v>17.21</v>
      </c>
      <c r="H51" s="78">
        <v>17.32</v>
      </c>
      <c r="I51">
        <v>56.4</v>
      </c>
      <c r="J51">
        <v>269.47000000000003</v>
      </c>
      <c r="K51">
        <v>100.36</v>
      </c>
      <c r="L51">
        <v>1.1599999999999999</v>
      </c>
      <c r="M51">
        <v>4.7</v>
      </c>
      <c r="N51" s="135">
        <v>27.01</v>
      </c>
      <c r="O51" s="135">
        <v>27.02</v>
      </c>
      <c r="P51" s="135">
        <v>27.02</v>
      </c>
      <c r="Q51">
        <v>1.22</v>
      </c>
      <c r="R51">
        <v>139.62</v>
      </c>
      <c r="S51">
        <v>1.66</v>
      </c>
      <c r="T51">
        <v>22.67</v>
      </c>
      <c r="U51">
        <v>7.56</v>
      </c>
      <c r="V51">
        <v>7.56</v>
      </c>
      <c r="W51">
        <v>250</v>
      </c>
      <c r="X51">
        <v>50</v>
      </c>
      <c r="Y51">
        <v>96.4</v>
      </c>
      <c r="Z51">
        <v>48.12</v>
      </c>
      <c r="AA51">
        <v>93.34</v>
      </c>
      <c r="AB51">
        <v>46.66</v>
      </c>
      <c r="AC51">
        <v>0</v>
      </c>
      <c r="AD51">
        <v>8.9499999999999993</v>
      </c>
      <c r="AE51">
        <v>8.9499999999999993</v>
      </c>
      <c r="AF51">
        <v>2.65</v>
      </c>
    </row>
    <row r="52" spans="1:32">
      <c r="A52" t="s">
        <v>94</v>
      </c>
      <c r="B52" s="75">
        <v>235.69</v>
      </c>
      <c r="C52" s="75">
        <v>86.42</v>
      </c>
      <c r="D52" s="135">
        <f t="shared" si="0"/>
        <v>81.05</v>
      </c>
      <c r="E52" s="75"/>
      <c r="F52" s="78">
        <v>17.32</v>
      </c>
      <c r="G52" s="78">
        <v>17.32</v>
      </c>
      <c r="H52" s="78">
        <v>17.32</v>
      </c>
      <c r="I52">
        <v>56.4</v>
      </c>
      <c r="J52">
        <v>269.47000000000003</v>
      </c>
      <c r="K52">
        <v>100.36</v>
      </c>
      <c r="L52">
        <v>1.1599999999999999</v>
      </c>
      <c r="M52">
        <v>4.71</v>
      </c>
      <c r="N52" s="135">
        <v>27.01</v>
      </c>
      <c r="O52" s="135">
        <v>27.02</v>
      </c>
      <c r="P52" s="135">
        <v>27.02</v>
      </c>
      <c r="Q52">
        <v>1.22</v>
      </c>
      <c r="R52">
        <v>139.13</v>
      </c>
      <c r="S52">
        <v>1.66</v>
      </c>
      <c r="T52">
        <v>16.5</v>
      </c>
      <c r="U52">
        <v>5.5</v>
      </c>
      <c r="V52">
        <v>5.5</v>
      </c>
      <c r="W52">
        <v>250</v>
      </c>
      <c r="X52">
        <v>50</v>
      </c>
      <c r="Y52">
        <v>97.66</v>
      </c>
      <c r="Z52">
        <v>48.35</v>
      </c>
      <c r="AA52">
        <v>92.67</v>
      </c>
      <c r="AB52">
        <v>46.33</v>
      </c>
      <c r="AC52">
        <v>0</v>
      </c>
      <c r="AD52">
        <v>9.34</v>
      </c>
      <c r="AE52">
        <v>9.34</v>
      </c>
      <c r="AF52">
        <v>2.65</v>
      </c>
    </row>
    <row r="53" spans="1:32">
      <c r="A53" t="s">
        <v>95</v>
      </c>
      <c r="B53" s="75">
        <v>235.69</v>
      </c>
      <c r="C53" s="75">
        <v>86.42</v>
      </c>
      <c r="D53" s="135">
        <f t="shared" si="0"/>
        <v>81.05</v>
      </c>
      <c r="E53" s="75"/>
      <c r="F53" s="78">
        <v>17.29</v>
      </c>
      <c r="G53" s="78">
        <v>17.29</v>
      </c>
      <c r="H53" s="78">
        <v>17.32</v>
      </c>
      <c r="I53">
        <v>56.4</v>
      </c>
      <c r="J53">
        <v>269.47000000000003</v>
      </c>
      <c r="K53">
        <v>100.36</v>
      </c>
      <c r="L53">
        <v>1.1599999999999999</v>
      </c>
      <c r="M53">
        <v>4.63</v>
      </c>
      <c r="N53" s="135">
        <v>27.01</v>
      </c>
      <c r="O53" s="135">
        <v>27.02</v>
      </c>
      <c r="P53" s="135">
        <v>27.02</v>
      </c>
      <c r="Q53">
        <v>1.22</v>
      </c>
      <c r="R53">
        <v>137.96</v>
      </c>
      <c r="S53">
        <v>1.66</v>
      </c>
      <c r="T53">
        <v>17.329999999999998</v>
      </c>
      <c r="U53">
        <v>5.78</v>
      </c>
      <c r="V53">
        <v>5.77</v>
      </c>
      <c r="W53">
        <v>250</v>
      </c>
      <c r="X53">
        <v>50</v>
      </c>
      <c r="Y53">
        <v>97.89</v>
      </c>
      <c r="Z53">
        <v>48.47</v>
      </c>
      <c r="AA53">
        <v>94.67</v>
      </c>
      <c r="AB53">
        <v>47.33</v>
      </c>
      <c r="AC53">
        <v>0</v>
      </c>
      <c r="AD53">
        <v>9.7799999999999994</v>
      </c>
      <c r="AE53">
        <v>9.7799999999999994</v>
      </c>
      <c r="AF53">
        <v>2.65</v>
      </c>
    </row>
    <row r="54" spans="1:32">
      <c r="A54" t="s">
        <v>96</v>
      </c>
      <c r="B54" s="75">
        <v>235.69</v>
      </c>
      <c r="C54" s="75">
        <v>86.42</v>
      </c>
      <c r="D54" s="135">
        <f t="shared" si="0"/>
        <v>81.05</v>
      </c>
      <c r="E54" s="75"/>
      <c r="F54" s="78">
        <v>17.3</v>
      </c>
      <c r="G54" s="78">
        <v>17.3</v>
      </c>
      <c r="H54" s="78">
        <v>17.32</v>
      </c>
      <c r="I54">
        <v>56.4</v>
      </c>
      <c r="J54">
        <v>269.47000000000003</v>
      </c>
      <c r="K54">
        <v>100.36</v>
      </c>
      <c r="L54">
        <v>1.1599999999999999</v>
      </c>
      <c r="M54">
        <v>4.63</v>
      </c>
      <c r="N54" s="135">
        <v>27.01</v>
      </c>
      <c r="O54" s="135">
        <v>27.02</v>
      </c>
      <c r="P54" s="135">
        <v>27.02</v>
      </c>
      <c r="Q54">
        <v>1.22</v>
      </c>
      <c r="R54">
        <v>136.22</v>
      </c>
      <c r="S54">
        <v>1.66</v>
      </c>
      <c r="T54">
        <v>18.100000000000001</v>
      </c>
      <c r="U54">
        <v>6.03</v>
      </c>
      <c r="V54">
        <v>6.04</v>
      </c>
      <c r="W54">
        <v>250</v>
      </c>
      <c r="X54">
        <v>50</v>
      </c>
      <c r="Y54">
        <v>97.92</v>
      </c>
      <c r="Z54">
        <v>48.53</v>
      </c>
      <c r="AA54">
        <v>94.67</v>
      </c>
      <c r="AB54">
        <v>47.33</v>
      </c>
      <c r="AC54">
        <v>0</v>
      </c>
      <c r="AD54">
        <v>10.27</v>
      </c>
      <c r="AE54">
        <v>10.27</v>
      </c>
      <c r="AF54">
        <v>2.65</v>
      </c>
    </row>
    <row r="55" spans="1:32">
      <c r="A55" t="s">
        <v>97</v>
      </c>
      <c r="B55" s="75">
        <v>235.69</v>
      </c>
      <c r="C55" s="75">
        <v>86.42</v>
      </c>
      <c r="D55" s="135">
        <f t="shared" si="0"/>
        <v>81.05</v>
      </c>
      <c r="E55" s="75"/>
      <c r="F55" s="78">
        <v>17.29</v>
      </c>
      <c r="G55" s="78">
        <v>17.29</v>
      </c>
      <c r="H55" s="78">
        <v>17.32</v>
      </c>
      <c r="I55">
        <v>32.9</v>
      </c>
      <c r="J55">
        <v>269.47000000000003</v>
      </c>
      <c r="K55">
        <v>100.36</v>
      </c>
      <c r="L55">
        <v>1.1599999999999999</v>
      </c>
      <c r="M55">
        <v>4.67</v>
      </c>
      <c r="N55" s="135">
        <v>27.01</v>
      </c>
      <c r="O55" s="135">
        <v>27.02</v>
      </c>
      <c r="P55" s="135">
        <v>27.02</v>
      </c>
      <c r="Q55">
        <v>1.29</v>
      </c>
      <c r="R55">
        <v>133.83000000000001</v>
      </c>
      <c r="S55">
        <v>1.66</v>
      </c>
      <c r="T55">
        <v>19.079999999999998</v>
      </c>
      <c r="U55">
        <v>6.36</v>
      </c>
      <c r="V55">
        <v>6.37</v>
      </c>
      <c r="W55">
        <v>250</v>
      </c>
      <c r="X55">
        <v>50</v>
      </c>
      <c r="Y55">
        <v>97.62</v>
      </c>
      <c r="Z55">
        <v>48.35</v>
      </c>
      <c r="AA55">
        <v>94.67</v>
      </c>
      <c r="AB55">
        <v>47.33</v>
      </c>
      <c r="AC55">
        <v>0</v>
      </c>
      <c r="AD55">
        <v>10.91</v>
      </c>
      <c r="AE55">
        <v>10.91</v>
      </c>
      <c r="AF55">
        <v>2.65</v>
      </c>
    </row>
    <row r="56" spans="1:32">
      <c r="A56" t="s">
        <v>98</v>
      </c>
      <c r="B56" s="75">
        <v>235.69</v>
      </c>
      <c r="C56" s="75">
        <v>86.42</v>
      </c>
      <c r="D56" s="135">
        <f t="shared" si="0"/>
        <v>81.05</v>
      </c>
      <c r="E56" s="75"/>
      <c r="F56" s="78">
        <v>16.95</v>
      </c>
      <c r="G56" s="78">
        <v>16.95</v>
      </c>
      <c r="H56" s="78">
        <v>17.32</v>
      </c>
      <c r="I56">
        <v>32.9</v>
      </c>
      <c r="J56">
        <v>269.47000000000003</v>
      </c>
      <c r="K56">
        <v>100.36</v>
      </c>
      <c r="L56">
        <v>1.1599999999999999</v>
      </c>
      <c r="M56">
        <v>4.63</v>
      </c>
      <c r="N56" s="135">
        <v>27.01</v>
      </c>
      <c r="O56" s="135">
        <v>27.02</v>
      </c>
      <c r="P56" s="135">
        <v>27.02</v>
      </c>
      <c r="Q56">
        <v>1.29</v>
      </c>
      <c r="R56">
        <v>130.19</v>
      </c>
      <c r="S56">
        <v>1.66</v>
      </c>
      <c r="T56">
        <v>19.600000000000001</v>
      </c>
      <c r="U56">
        <v>6.53</v>
      </c>
      <c r="V56">
        <v>6.54</v>
      </c>
      <c r="W56">
        <v>250</v>
      </c>
      <c r="X56">
        <v>50</v>
      </c>
      <c r="Y56">
        <v>97.28</v>
      </c>
      <c r="Z56">
        <v>47.88</v>
      </c>
      <c r="AA56">
        <v>96</v>
      </c>
      <c r="AB56">
        <v>48</v>
      </c>
      <c r="AC56">
        <v>0</v>
      </c>
      <c r="AD56">
        <v>11.16</v>
      </c>
      <c r="AE56">
        <v>11.16</v>
      </c>
      <c r="AF56">
        <v>2.65</v>
      </c>
    </row>
    <row r="57" spans="1:32">
      <c r="A57" t="s">
        <v>99</v>
      </c>
      <c r="B57" s="75">
        <v>235.69</v>
      </c>
      <c r="C57" s="75">
        <v>86.42</v>
      </c>
      <c r="D57" s="135">
        <f t="shared" si="0"/>
        <v>81.05</v>
      </c>
      <c r="E57" s="75"/>
      <c r="F57" s="78">
        <v>16.579999999999998</v>
      </c>
      <c r="G57" s="78">
        <v>16.579999999999998</v>
      </c>
      <c r="H57" s="78">
        <v>17</v>
      </c>
      <c r="I57">
        <v>32.9</v>
      </c>
      <c r="J57">
        <v>269.47000000000003</v>
      </c>
      <c r="K57">
        <v>100.36</v>
      </c>
      <c r="L57">
        <v>1.1599999999999999</v>
      </c>
      <c r="M57">
        <v>4.7</v>
      </c>
      <c r="N57" s="135">
        <v>27.01</v>
      </c>
      <c r="O57" s="135">
        <v>27.02</v>
      </c>
      <c r="P57" s="135">
        <v>27.02</v>
      </c>
      <c r="Q57">
        <v>1.29</v>
      </c>
      <c r="R57">
        <v>126.28</v>
      </c>
      <c r="S57">
        <v>1.66</v>
      </c>
      <c r="T57">
        <v>40.619999999999997</v>
      </c>
      <c r="U57">
        <v>13.54</v>
      </c>
      <c r="V57">
        <v>13.55</v>
      </c>
      <c r="W57">
        <v>250</v>
      </c>
      <c r="X57">
        <v>50</v>
      </c>
      <c r="Y57">
        <v>96.48</v>
      </c>
      <c r="Z57">
        <v>47.87</v>
      </c>
      <c r="AA57">
        <v>96.67</v>
      </c>
      <c r="AB57">
        <v>48.33</v>
      </c>
      <c r="AC57">
        <v>0</v>
      </c>
      <c r="AD57">
        <v>11.31</v>
      </c>
      <c r="AE57">
        <v>11.31</v>
      </c>
      <c r="AF57">
        <v>2.65</v>
      </c>
    </row>
    <row r="58" spans="1:32">
      <c r="A58" t="s">
        <v>100</v>
      </c>
      <c r="B58" s="75">
        <v>235.69</v>
      </c>
      <c r="C58" s="75">
        <v>86.42</v>
      </c>
      <c r="D58" s="135">
        <f t="shared" si="0"/>
        <v>81.05</v>
      </c>
      <c r="E58" s="75"/>
      <c r="F58" s="78">
        <v>16.27</v>
      </c>
      <c r="G58" s="78">
        <v>16.27</v>
      </c>
      <c r="H58" s="78">
        <v>16.670000000000002</v>
      </c>
      <c r="I58">
        <v>32.9</v>
      </c>
      <c r="J58">
        <v>269.47000000000003</v>
      </c>
      <c r="K58">
        <v>100.36</v>
      </c>
      <c r="L58">
        <v>1.1599999999999999</v>
      </c>
      <c r="M58">
        <v>4.62</v>
      </c>
      <c r="N58" s="135">
        <v>27.01</v>
      </c>
      <c r="O58" s="135">
        <v>27.02</v>
      </c>
      <c r="P58" s="135">
        <v>27.02</v>
      </c>
      <c r="Q58">
        <v>1.29</v>
      </c>
      <c r="R58">
        <v>122.01</v>
      </c>
      <c r="S58">
        <v>1.66</v>
      </c>
      <c r="T58">
        <v>40.99</v>
      </c>
      <c r="U58">
        <v>13.66</v>
      </c>
      <c r="V58">
        <v>13.67</v>
      </c>
      <c r="W58">
        <v>250</v>
      </c>
      <c r="X58">
        <v>50</v>
      </c>
      <c r="Y58">
        <v>95.55</v>
      </c>
      <c r="Z58">
        <v>47.02</v>
      </c>
      <c r="AA58">
        <v>94.67</v>
      </c>
      <c r="AB58">
        <v>47.33</v>
      </c>
      <c r="AC58">
        <v>0</v>
      </c>
      <c r="AD58">
        <v>11.57</v>
      </c>
      <c r="AE58">
        <v>11.57</v>
      </c>
      <c r="AF58">
        <v>2.65</v>
      </c>
    </row>
    <row r="59" spans="1:32">
      <c r="A59" t="s">
        <v>101</v>
      </c>
      <c r="B59" s="75">
        <v>235.69</v>
      </c>
      <c r="C59" s="75">
        <v>86.42</v>
      </c>
      <c r="D59" s="135">
        <f t="shared" si="0"/>
        <v>81.05</v>
      </c>
      <c r="E59" s="75"/>
      <c r="F59" s="78">
        <v>15.99</v>
      </c>
      <c r="G59" s="78">
        <v>15.99</v>
      </c>
      <c r="H59" s="78">
        <v>16.39</v>
      </c>
      <c r="I59">
        <v>32.9</v>
      </c>
      <c r="J59">
        <v>269.47000000000003</v>
      </c>
      <c r="K59">
        <v>100.36</v>
      </c>
      <c r="L59">
        <v>1.24</v>
      </c>
      <c r="M59">
        <v>4.6500000000000004</v>
      </c>
      <c r="N59" s="135">
        <v>27.01</v>
      </c>
      <c r="O59" s="135">
        <v>27.02</v>
      </c>
      <c r="P59" s="135">
        <v>27.02</v>
      </c>
      <c r="Q59">
        <v>1.29</v>
      </c>
      <c r="R59">
        <v>116.82</v>
      </c>
      <c r="S59">
        <v>1.71</v>
      </c>
      <c r="T59">
        <v>41.01</v>
      </c>
      <c r="U59">
        <v>13.67</v>
      </c>
      <c r="V59">
        <v>13.67</v>
      </c>
      <c r="W59">
        <v>250</v>
      </c>
      <c r="X59">
        <v>50</v>
      </c>
      <c r="Y59">
        <v>94</v>
      </c>
      <c r="Z59">
        <v>45.9</v>
      </c>
      <c r="AA59">
        <v>94.67</v>
      </c>
      <c r="AB59">
        <v>47.33</v>
      </c>
      <c r="AC59">
        <v>0</v>
      </c>
      <c r="AD59">
        <v>18.12</v>
      </c>
      <c r="AE59">
        <v>18.12</v>
      </c>
      <c r="AF59">
        <v>2.65</v>
      </c>
    </row>
    <row r="60" spans="1:32">
      <c r="A60" t="s">
        <v>102</v>
      </c>
      <c r="B60" s="75">
        <v>235.69</v>
      </c>
      <c r="C60" s="75">
        <v>86.42</v>
      </c>
      <c r="D60" s="135">
        <f t="shared" si="0"/>
        <v>81.05</v>
      </c>
      <c r="E60" s="75"/>
      <c r="F60" s="78">
        <v>15.32</v>
      </c>
      <c r="G60" s="78">
        <v>15.32</v>
      </c>
      <c r="H60" s="78">
        <v>15.71</v>
      </c>
      <c r="I60">
        <v>56.4</v>
      </c>
      <c r="J60">
        <v>269.47000000000003</v>
      </c>
      <c r="K60">
        <v>100.36</v>
      </c>
      <c r="L60">
        <v>1.24</v>
      </c>
      <c r="M60">
        <v>4.6500000000000004</v>
      </c>
      <c r="N60" s="135">
        <v>27.01</v>
      </c>
      <c r="O60" s="135">
        <v>27.02</v>
      </c>
      <c r="P60" s="135">
        <v>27.02</v>
      </c>
      <c r="Q60">
        <v>1.29</v>
      </c>
      <c r="R60">
        <v>110.85</v>
      </c>
      <c r="S60">
        <v>1.71</v>
      </c>
      <c r="T60">
        <v>41.33</v>
      </c>
      <c r="U60">
        <v>13.77</v>
      </c>
      <c r="V60">
        <v>13.78</v>
      </c>
      <c r="W60">
        <v>248.8</v>
      </c>
      <c r="X60">
        <v>49.76</v>
      </c>
      <c r="Y60">
        <v>91.74</v>
      </c>
      <c r="Z60">
        <v>44.59</v>
      </c>
      <c r="AA60">
        <v>93.34</v>
      </c>
      <c r="AB60">
        <v>46.66</v>
      </c>
      <c r="AC60">
        <v>0</v>
      </c>
      <c r="AD60">
        <v>18.440000000000001</v>
      </c>
      <c r="AE60">
        <v>18.440000000000001</v>
      </c>
      <c r="AF60">
        <v>2.65</v>
      </c>
    </row>
    <row r="61" spans="1:32">
      <c r="A61" t="s">
        <v>103</v>
      </c>
      <c r="B61" s="75">
        <v>235.69</v>
      </c>
      <c r="C61" s="75">
        <v>86.42</v>
      </c>
      <c r="D61" s="135">
        <f t="shared" si="0"/>
        <v>81.05</v>
      </c>
      <c r="E61" s="75"/>
      <c r="F61" s="78">
        <v>14.74</v>
      </c>
      <c r="G61" s="78">
        <v>14.74</v>
      </c>
      <c r="H61" s="78">
        <v>15.1</v>
      </c>
      <c r="I61">
        <v>56.4</v>
      </c>
      <c r="J61">
        <v>269.47000000000003</v>
      </c>
      <c r="K61">
        <v>100.36</v>
      </c>
      <c r="L61">
        <v>1.24</v>
      </c>
      <c r="M61">
        <v>4.6500000000000004</v>
      </c>
      <c r="N61" s="135">
        <v>27.01</v>
      </c>
      <c r="O61" s="135">
        <v>27.02</v>
      </c>
      <c r="P61" s="135">
        <v>27.02</v>
      </c>
      <c r="Q61">
        <v>1.29</v>
      </c>
      <c r="R61">
        <v>103.96</v>
      </c>
      <c r="S61">
        <v>1.71</v>
      </c>
      <c r="T61">
        <v>41.44</v>
      </c>
      <c r="U61">
        <v>13.81</v>
      </c>
      <c r="V61">
        <v>13.82</v>
      </c>
      <c r="W61">
        <v>238.48</v>
      </c>
      <c r="X61">
        <v>47.69</v>
      </c>
      <c r="Y61">
        <v>86.89</v>
      </c>
      <c r="Z61">
        <v>43.04</v>
      </c>
      <c r="AA61">
        <v>90</v>
      </c>
      <c r="AB61">
        <v>45</v>
      </c>
      <c r="AC61">
        <v>0</v>
      </c>
      <c r="AD61">
        <v>18.89</v>
      </c>
      <c r="AE61">
        <v>18.89</v>
      </c>
      <c r="AF61">
        <v>2.65</v>
      </c>
    </row>
    <row r="62" spans="1:32">
      <c r="A62" t="s">
        <v>104</v>
      </c>
      <c r="B62" s="75">
        <v>235.69</v>
      </c>
      <c r="C62" s="75">
        <v>86.42</v>
      </c>
      <c r="D62" s="135">
        <f t="shared" si="0"/>
        <v>81.05</v>
      </c>
      <c r="E62" s="75"/>
      <c r="F62" s="78">
        <v>13.77</v>
      </c>
      <c r="G62" s="78">
        <v>13.77</v>
      </c>
      <c r="H62" s="78">
        <v>14.11</v>
      </c>
      <c r="I62">
        <v>56.4</v>
      </c>
      <c r="J62">
        <v>269.47000000000003</v>
      </c>
      <c r="K62">
        <v>100.36</v>
      </c>
      <c r="L62">
        <v>1.24</v>
      </c>
      <c r="M62">
        <v>4.6500000000000004</v>
      </c>
      <c r="N62" s="135">
        <v>27.01</v>
      </c>
      <c r="O62" s="135">
        <v>27.02</v>
      </c>
      <c r="P62" s="135">
        <v>27.02</v>
      </c>
      <c r="Q62">
        <v>1.29</v>
      </c>
      <c r="R62">
        <v>95.96</v>
      </c>
      <c r="S62">
        <v>1.71</v>
      </c>
      <c r="T62">
        <v>41.96</v>
      </c>
      <c r="U62">
        <v>13.99</v>
      </c>
      <c r="V62">
        <v>13.97</v>
      </c>
      <c r="W62">
        <v>226.07</v>
      </c>
      <c r="X62">
        <v>45.21</v>
      </c>
      <c r="Y62">
        <v>81.96</v>
      </c>
      <c r="Z62">
        <v>41.35</v>
      </c>
      <c r="AA62">
        <v>82</v>
      </c>
      <c r="AB62">
        <v>41</v>
      </c>
      <c r="AC62">
        <v>0</v>
      </c>
      <c r="AD62">
        <v>19.18</v>
      </c>
      <c r="AE62">
        <v>19.18</v>
      </c>
      <c r="AF62">
        <v>2.65</v>
      </c>
    </row>
    <row r="63" spans="1:32">
      <c r="A63" t="s">
        <v>105</v>
      </c>
      <c r="B63" s="75">
        <v>235.69</v>
      </c>
      <c r="C63" s="75">
        <v>86.42</v>
      </c>
      <c r="D63" s="135">
        <f t="shared" si="0"/>
        <v>81.05</v>
      </c>
      <c r="E63" s="75"/>
      <c r="F63" s="78">
        <v>12.64</v>
      </c>
      <c r="G63" s="78">
        <v>12.64</v>
      </c>
      <c r="H63" s="78">
        <v>12.96</v>
      </c>
      <c r="I63">
        <v>56.4</v>
      </c>
      <c r="J63">
        <v>269.47000000000003</v>
      </c>
      <c r="K63">
        <v>100.36</v>
      </c>
      <c r="L63">
        <v>1.31</v>
      </c>
      <c r="M63">
        <v>4.66</v>
      </c>
      <c r="N63" s="135">
        <v>27.01</v>
      </c>
      <c r="O63" s="135">
        <v>27.02</v>
      </c>
      <c r="P63" s="135">
        <v>27.02</v>
      </c>
      <c r="Q63">
        <v>1.29</v>
      </c>
      <c r="R63">
        <v>87.24</v>
      </c>
      <c r="S63">
        <v>1.71</v>
      </c>
      <c r="T63">
        <v>36.17</v>
      </c>
      <c r="U63">
        <v>12.06</v>
      </c>
      <c r="V63">
        <v>12.06</v>
      </c>
      <c r="W63">
        <v>213</v>
      </c>
      <c r="X63">
        <v>42.6</v>
      </c>
      <c r="Y63">
        <v>77.02</v>
      </c>
      <c r="Z63">
        <v>38.64</v>
      </c>
      <c r="AA63">
        <v>74.67</v>
      </c>
      <c r="AB63">
        <v>37.33</v>
      </c>
      <c r="AC63">
        <v>7.83</v>
      </c>
      <c r="AD63">
        <v>19.52</v>
      </c>
      <c r="AE63">
        <v>19.52</v>
      </c>
      <c r="AF63">
        <v>2.65</v>
      </c>
    </row>
    <row r="64" spans="1:32">
      <c r="A64" t="s">
        <v>106</v>
      </c>
      <c r="B64" s="75">
        <v>235.69</v>
      </c>
      <c r="C64" s="75">
        <v>86.42</v>
      </c>
      <c r="D64" s="135">
        <f t="shared" si="0"/>
        <v>81.05</v>
      </c>
      <c r="E64" s="75"/>
      <c r="F64" s="78">
        <v>11.65</v>
      </c>
      <c r="G64" s="78">
        <v>11.65</v>
      </c>
      <c r="H64" s="78">
        <v>11.94</v>
      </c>
      <c r="I64">
        <v>56.4</v>
      </c>
      <c r="J64">
        <v>269.47000000000003</v>
      </c>
      <c r="K64">
        <v>100.36</v>
      </c>
      <c r="L64">
        <v>1.31</v>
      </c>
      <c r="M64">
        <v>4.6900000000000004</v>
      </c>
      <c r="N64" s="135">
        <v>27.01</v>
      </c>
      <c r="O64" s="135">
        <v>27.02</v>
      </c>
      <c r="P64" s="135">
        <v>27.02</v>
      </c>
      <c r="Q64">
        <v>1.29</v>
      </c>
      <c r="R64">
        <v>78.34</v>
      </c>
      <c r="S64">
        <v>1.71</v>
      </c>
      <c r="T64">
        <v>35.25</v>
      </c>
      <c r="U64">
        <v>11.75</v>
      </c>
      <c r="V64">
        <v>11.75</v>
      </c>
      <c r="W64">
        <v>198.8</v>
      </c>
      <c r="X64">
        <v>39.76</v>
      </c>
      <c r="Y64">
        <v>70.09</v>
      </c>
      <c r="Z64">
        <v>36.479999999999997</v>
      </c>
      <c r="AA64">
        <v>68.67</v>
      </c>
      <c r="AB64">
        <v>34.33</v>
      </c>
      <c r="AC64">
        <v>5.28</v>
      </c>
      <c r="AD64">
        <v>19.420000000000002</v>
      </c>
      <c r="AE64">
        <v>19.420000000000002</v>
      </c>
      <c r="AF64">
        <v>2.65</v>
      </c>
    </row>
    <row r="65" spans="1:32">
      <c r="A65" t="s">
        <v>107</v>
      </c>
      <c r="B65" s="75">
        <v>235.69</v>
      </c>
      <c r="C65" s="75">
        <v>86.42</v>
      </c>
      <c r="D65" s="135">
        <f t="shared" si="0"/>
        <v>81.05</v>
      </c>
      <c r="E65" s="75"/>
      <c r="F65" s="78">
        <v>10.51</v>
      </c>
      <c r="G65" s="78">
        <v>10.51</v>
      </c>
      <c r="H65" s="78">
        <v>10.77</v>
      </c>
      <c r="I65">
        <v>56.4</v>
      </c>
      <c r="J65">
        <v>269.47000000000003</v>
      </c>
      <c r="K65">
        <v>100.36</v>
      </c>
      <c r="L65">
        <v>1.31</v>
      </c>
      <c r="M65">
        <v>5.62</v>
      </c>
      <c r="N65" s="135">
        <v>27.01</v>
      </c>
      <c r="O65" s="135">
        <v>27.02</v>
      </c>
      <c r="P65" s="135">
        <v>27.02</v>
      </c>
      <c r="Q65">
        <v>1.29</v>
      </c>
      <c r="R65">
        <v>68.62</v>
      </c>
      <c r="S65">
        <v>1.71</v>
      </c>
      <c r="T65">
        <v>34.479999999999997</v>
      </c>
      <c r="U65">
        <v>11.49</v>
      </c>
      <c r="V65">
        <v>11.5</v>
      </c>
      <c r="W65">
        <v>182.66</v>
      </c>
      <c r="X65">
        <v>36.53</v>
      </c>
      <c r="Y65">
        <v>63.64</v>
      </c>
      <c r="Z65">
        <v>33.909999999999997</v>
      </c>
      <c r="AA65">
        <v>66</v>
      </c>
      <c r="AB65">
        <v>33</v>
      </c>
      <c r="AC65">
        <v>5.26</v>
      </c>
      <c r="AD65">
        <v>19.5</v>
      </c>
      <c r="AE65">
        <v>19.5</v>
      </c>
      <c r="AF65">
        <v>2.65</v>
      </c>
    </row>
    <row r="66" spans="1:32">
      <c r="A66" t="s">
        <v>108</v>
      </c>
      <c r="B66" s="75">
        <v>235.69</v>
      </c>
      <c r="C66" s="75">
        <v>86.42</v>
      </c>
      <c r="D66" s="135">
        <f t="shared" si="0"/>
        <v>81.05</v>
      </c>
      <c r="E66" s="75"/>
      <c r="F66" s="78">
        <v>9.43</v>
      </c>
      <c r="G66" s="78">
        <v>9.43</v>
      </c>
      <c r="H66" s="78">
        <v>9.66</v>
      </c>
      <c r="I66">
        <v>56.4</v>
      </c>
      <c r="J66">
        <v>269.47000000000003</v>
      </c>
      <c r="K66">
        <v>100.36</v>
      </c>
      <c r="L66">
        <v>1.31</v>
      </c>
      <c r="M66">
        <v>5.65</v>
      </c>
      <c r="N66" s="135">
        <v>27.01</v>
      </c>
      <c r="O66" s="135">
        <v>27.02</v>
      </c>
      <c r="P66" s="135">
        <v>27.02</v>
      </c>
      <c r="Q66">
        <v>1.29</v>
      </c>
      <c r="R66">
        <v>58.06</v>
      </c>
      <c r="S66">
        <v>1.71</v>
      </c>
      <c r="T66">
        <v>33.369999999999997</v>
      </c>
      <c r="U66">
        <v>11.12</v>
      </c>
      <c r="V66">
        <v>11.13</v>
      </c>
      <c r="W66">
        <v>165.78</v>
      </c>
      <c r="X66">
        <v>33.15</v>
      </c>
      <c r="Y66">
        <v>57.1</v>
      </c>
      <c r="Z66">
        <v>31.1</v>
      </c>
      <c r="AA66">
        <v>53.34</v>
      </c>
      <c r="AB66">
        <v>26.66</v>
      </c>
      <c r="AC66">
        <v>5.22</v>
      </c>
      <c r="AD66">
        <v>19.62</v>
      </c>
      <c r="AE66">
        <v>19.62</v>
      </c>
      <c r="AF66">
        <v>2.65</v>
      </c>
    </row>
    <row r="67" spans="1:32">
      <c r="A67" t="s">
        <v>109</v>
      </c>
      <c r="B67" s="75">
        <v>235.69</v>
      </c>
      <c r="C67" s="75">
        <v>86.42</v>
      </c>
      <c r="D67" s="135">
        <f t="shared" si="0"/>
        <v>81.05</v>
      </c>
      <c r="E67" s="75"/>
      <c r="F67" s="78">
        <v>8.01</v>
      </c>
      <c r="G67" s="78">
        <v>8.01</v>
      </c>
      <c r="H67" s="78">
        <v>8.2100000000000009</v>
      </c>
      <c r="I67">
        <v>56.4</v>
      </c>
      <c r="J67">
        <v>269.47000000000003</v>
      </c>
      <c r="K67">
        <v>100.36</v>
      </c>
      <c r="L67">
        <v>1.1599999999999999</v>
      </c>
      <c r="M67">
        <v>5.67</v>
      </c>
      <c r="N67" s="135">
        <v>27.01</v>
      </c>
      <c r="O67" s="135">
        <v>27.02</v>
      </c>
      <c r="P67" s="135">
        <v>27.02</v>
      </c>
      <c r="Q67">
        <v>1.37</v>
      </c>
      <c r="R67">
        <v>46.66</v>
      </c>
      <c r="S67">
        <v>1.71</v>
      </c>
      <c r="T67">
        <v>31.11</v>
      </c>
      <c r="U67">
        <v>10.37</v>
      </c>
      <c r="V67">
        <v>10.37</v>
      </c>
      <c r="W67">
        <v>146.79</v>
      </c>
      <c r="X67">
        <v>29.36</v>
      </c>
      <c r="Y67">
        <v>52.59</v>
      </c>
      <c r="Z67">
        <v>27.9</v>
      </c>
      <c r="AA67">
        <v>46.67</v>
      </c>
      <c r="AB67">
        <v>23.33</v>
      </c>
      <c r="AC67">
        <v>5.2</v>
      </c>
      <c r="AD67">
        <v>19.73</v>
      </c>
      <c r="AE67">
        <v>19.73</v>
      </c>
      <c r="AF67">
        <v>2.65</v>
      </c>
    </row>
    <row r="68" spans="1:32">
      <c r="A68" t="s">
        <v>110</v>
      </c>
      <c r="B68" s="75">
        <v>235.69</v>
      </c>
      <c r="C68" s="75">
        <v>86.42</v>
      </c>
      <c r="D68" s="135">
        <f t="shared" ref="D68:D98" si="1">N68+O68+P68</f>
        <v>81.05</v>
      </c>
      <c r="E68" s="75"/>
      <c r="F68" s="78">
        <v>6.39</v>
      </c>
      <c r="G68" s="78">
        <v>6.39</v>
      </c>
      <c r="H68" s="78">
        <v>6.55</v>
      </c>
      <c r="I68">
        <v>56.4</v>
      </c>
      <c r="J68">
        <v>269.47000000000003</v>
      </c>
      <c r="K68">
        <v>100.36</v>
      </c>
      <c r="L68">
        <v>1.1599999999999999</v>
      </c>
      <c r="M68">
        <v>5.48</v>
      </c>
      <c r="N68" s="135">
        <v>27.01</v>
      </c>
      <c r="O68" s="135">
        <v>27.02</v>
      </c>
      <c r="P68" s="135">
        <v>27.02</v>
      </c>
      <c r="Q68">
        <v>1.37</v>
      </c>
      <c r="R68">
        <v>34.82</v>
      </c>
      <c r="S68">
        <v>1.71</v>
      </c>
      <c r="T68">
        <v>28.81</v>
      </c>
      <c r="U68">
        <v>9.6</v>
      </c>
      <c r="V68">
        <v>9.6</v>
      </c>
      <c r="W68">
        <v>126.42</v>
      </c>
      <c r="X68">
        <v>25.28</v>
      </c>
      <c r="Y68">
        <v>45.57</v>
      </c>
      <c r="Z68">
        <v>24.2</v>
      </c>
      <c r="AA68">
        <v>26.67</v>
      </c>
      <c r="AB68">
        <v>13.33</v>
      </c>
      <c r="AC68">
        <v>5.2</v>
      </c>
      <c r="AD68">
        <v>19.760000000000002</v>
      </c>
      <c r="AE68">
        <v>19.760000000000002</v>
      </c>
      <c r="AF68">
        <v>2.65</v>
      </c>
    </row>
    <row r="69" spans="1:32">
      <c r="A69" t="s">
        <v>111</v>
      </c>
      <c r="B69" s="75">
        <v>235.69</v>
      </c>
      <c r="C69" s="75">
        <v>86.42</v>
      </c>
      <c r="D69" s="135">
        <f t="shared" si="1"/>
        <v>67.349999999999994</v>
      </c>
      <c r="E69" s="75"/>
      <c r="F69" s="78">
        <v>4.47</v>
      </c>
      <c r="G69" s="78">
        <v>4.47</v>
      </c>
      <c r="H69" s="78">
        <v>4.58</v>
      </c>
      <c r="I69">
        <v>56.4</v>
      </c>
      <c r="J69">
        <v>269.47000000000003</v>
      </c>
      <c r="K69">
        <v>100.36</v>
      </c>
      <c r="L69">
        <v>1.1599999999999999</v>
      </c>
      <c r="M69">
        <v>5.53</v>
      </c>
      <c r="N69" s="135">
        <v>26.92</v>
      </c>
      <c r="O69" s="135">
        <v>19.57</v>
      </c>
      <c r="P69" s="135">
        <v>20.86</v>
      </c>
      <c r="Q69">
        <v>1.37</v>
      </c>
      <c r="R69">
        <v>23.48</v>
      </c>
      <c r="S69">
        <v>1.71</v>
      </c>
      <c r="T69">
        <v>26.93</v>
      </c>
      <c r="U69">
        <v>8.98</v>
      </c>
      <c r="V69">
        <v>8.98</v>
      </c>
      <c r="W69">
        <v>104.99</v>
      </c>
      <c r="X69">
        <v>21</v>
      </c>
      <c r="Y69">
        <v>36.9</v>
      </c>
      <c r="Z69">
        <v>19.45</v>
      </c>
      <c r="AA69">
        <v>18.670000000000002</v>
      </c>
      <c r="AB69">
        <v>9.33</v>
      </c>
      <c r="AC69">
        <v>5.14</v>
      </c>
      <c r="AD69">
        <v>20.12</v>
      </c>
      <c r="AE69">
        <v>20.12</v>
      </c>
      <c r="AF69">
        <v>2.65</v>
      </c>
    </row>
    <row r="70" spans="1:32">
      <c r="A70" t="s">
        <v>112</v>
      </c>
      <c r="B70" s="75">
        <v>235.69</v>
      </c>
      <c r="C70" s="75">
        <v>86.42</v>
      </c>
      <c r="D70" s="135">
        <f t="shared" si="1"/>
        <v>31.76</v>
      </c>
      <c r="E70" s="75"/>
      <c r="F70" s="78">
        <v>2.97</v>
      </c>
      <c r="G70" s="78">
        <v>2.97</v>
      </c>
      <c r="H70" s="78">
        <v>3.05</v>
      </c>
      <c r="I70">
        <v>56.4</v>
      </c>
      <c r="J70">
        <v>269.47000000000003</v>
      </c>
      <c r="K70">
        <v>100.36</v>
      </c>
      <c r="L70">
        <v>1.1599999999999999</v>
      </c>
      <c r="M70">
        <v>5.56</v>
      </c>
      <c r="N70" s="135">
        <v>11.8</v>
      </c>
      <c r="O70" s="135">
        <v>9.25</v>
      </c>
      <c r="P70" s="135">
        <v>10.71</v>
      </c>
      <c r="Q70">
        <v>1.37</v>
      </c>
      <c r="R70">
        <v>14.12</v>
      </c>
      <c r="S70">
        <v>1.71</v>
      </c>
      <c r="T70">
        <v>41.57</v>
      </c>
      <c r="U70">
        <v>13.86</v>
      </c>
      <c r="V70">
        <v>13.85</v>
      </c>
      <c r="W70">
        <v>80.42</v>
      </c>
      <c r="X70">
        <v>16.079999999999998</v>
      </c>
      <c r="Y70">
        <v>28.47</v>
      </c>
      <c r="Z70">
        <v>15.25</v>
      </c>
      <c r="AA70">
        <v>14.95</v>
      </c>
      <c r="AB70">
        <v>7.47</v>
      </c>
      <c r="AC70">
        <v>5.1100000000000003</v>
      </c>
      <c r="AD70">
        <v>36.21</v>
      </c>
      <c r="AE70">
        <v>36.21</v>
      </c>
      <c r="AF70">
        <v>2.65</v>
      </c>
    </row>
    <row r="71" spans="1:32">
      <c r="A71" t="s">
        <v>113</v>
      </c>
      <c r="B71" s="75">
        <v>235.69</v>
      </c>
      <c r="C71" s="75">
        <v>86.42</v>
      </c>
      <c r="D71" s="135">
        <f t="shared" si="1"/>
        <v>9.52</v>
      </c>
      <c r="E71" s="75"/>
      <c r="F71" s="78">
        <v>1.58</v>
      </c>
      <c r="G71" s="78">
        <v>1.58</v>
      </c>
      <c r="H71" s="78">
        <v>1.62</v>
      </c>
      <c r="I71">
        <v>56.4</v>
      </c>
      <c r="J71">
        <v>269.47000000000003</v>
      </c>
      <c r="K71">
        <v>100.36</v>
      </c>
      <c r="L71">
        <v>1.1599999999999999</v>
      </c>
      <c r="M71">
        <v>4.5599999999999996</v>
      </c>
      <c r="N71" s="135">
        <v>3.24</v>
      </c>
      <c r="O71" s="135">
        <v>2.69</v>
      </c>
      <c r="P71" s="135">
        <v>3.59</v>
      </c>
      <c r="Q71">
        <v>1.45</v>
      </c>
      <c r="R71">
        <v>7.31</v>
      </c>
      <c r="S71">
        <v>1.66</v>
      </c>
      <c r="T71">
        <v>42.17</v>
      </c>
      <c r="U71">
        <v>14.06</v>
      </c>
      <c r="V71">
        <v>14.06</v>
      </c>
      <c r="W71">
        <v>50.65</v>
      </c>
      <c r="X71">
        <v>10.130000000000001</v>
      </c>
      <c r="Y71">
        <v>19.95</v>
      </c>
      <c r="Z71">
        <v>11.63</v>
      </c>
      <c r="AA71">
        <v>6.97</v>
      </c>
      <c r="AB71">
        <v>3.48</v>
      </c>
      <c r="AC71">
        <v>4.9400000000000004</v>
      </c>
      <c r="AD71">
        <v>36.85</v>
      </c>
      <c r="AE71">
        <v>36.85</v>
      </c>
      <c r="AF71">
        <v>2.65</v>
      </c>
    </row>
    <row r="72" spans="1:32">
      <c r="A72" t="s">
        <v>114</v>
      </c>
      <c r="B72" s="75">
        <v>235.69</v>
      </c>
      <c r="C72" s="75">
        <v>86.42</v>
      </c>
      <c r="D72" s="135">
        <f t="shared" si="1"/>
        <v>0</v>
      </c>
      <c r="E72" s="75"/>
      <c r="F72" s="78">
        <v>0.66</v>
      </c>
      <c r="G72" s="78">
        <v>0.66</v>
      </c>
      <c r="H72" s="78">
        <v>0.67</v>
      </c>
      <c r="I72">
        <v>56.4</v>
      </c>
      <c r="J72">
        <v>269.47000000000003</v>
      </c>
      <c r="K72">
        <v>100.36</v>
      </c>
      <c r="L72">
        <v>1.1599999999999999</v>
      </c>
      <c r="M72">
        <v>4.57</v>
      </c>
      <c r="N72" s="135">
        <v>0</v>
      </c>
      <c r="O72" s="135">
        <v>0</v>
      </c>
      <c r="P72" s="135">
        <v>0</v>
      </c>
      <c r="Q72">
        <v>1.45</v>
      </c>
      <c r="R72">
        <v>2.63</v>
      </c>
      <c r="S72">
        <v>1.66</v>
      </c>
      <c r="T72">
        <v>42.59</v>
      </c>
      <c r="U72">
        <v>14.2</v>
      </c>
      <c r="V72">
        <v>14.19</v>
      </c>
      <c r="W72">
        <v>29.53</v>
      </c>
      <c r="X72">
        <v>5.91</v>
      </c>
      <c r="Y72">
        <v>12.36</v>
      </c>
      <c r="Z72">
        <v>7.1</v>
      </c>
      <c r="AA72">
        <v>1.4</v>
      </c>
      <c r="AB72">
        <v>0.7</v>
      </c>
      <c r="AC72">
        <v>5.07</v>
      </c>
      <c r="AD72">
        <v>37.299999999999997</v>
      </c>
      <c r="AE72">
        <v>37.299999999999997</v>
      </c>
      <c r="AF72">
        <v>2.65</v>
      </c>
    </row>
    <row r="73" spans="1:32">
      <c r="A73" t="s">
        <v>115</v>
      </c>
      <c r="B73" s="75">
        <v>235.69</v>
      </c>
      <c r="C73" s="75">
        <v>86.42</v>
      </c>
      <c r="D73" s="135">
        <f t="shared" si="1"/>
        <v>0</v>
      </c>
      <c r="E73" s="75"/>
      <c r="F73" s="78">
        <v>0.15</v>
      </c>
      <c r="G73" s="78">
        <v>0.15</v>
      </c>
      <c r="H73" s="78">
        <v>0.16</v>
      </c>
      <c r="I73">
        <v>56.4</v>
      </c>
      <c r="J73">
        <v>269.47000000000003</v>
      </c>
      <c r="K73">
        <v>100.36</v>
      </c>
      <c r="L73">
        <v>1.1599999999999999</v>
      </c>
      <c r="M73">
        <v>4.46</v>
      </c>
      <c r="N73" s="135">
        <v>0</v>
      </c>
      <c r="O73" s="135">
        <v>0</v>
      </c>
      <c r="P73" s="135">
        <v>0</v>
      </c>
      <c r="Q73">
        <v>1.45</v>
      </c>
      <c r="R73">
        <v>0.26</v>
      </c>
      <c r="S73">
        <v>1.66</v>
      </c>
      <c r="T73">
        <v>43.19</v>
      </c>
      <c r="U73">
        <v>14.4</v>
      </c>
      <c r="V73">
        <v>14.38</v>
      </c>
      <c r="W73">
        <v>11.69</v>
      </c>
      <c r="X73">
        <v>2.34</v>
      </c>
      <c r="Y73">
        <v>6.47</v>
      </c>
      <c r="Z73">
        <v>1.97</v>
      </c>
      <c r="AA73">
        <v>0.03</v>
      </c>
      <c r="AB73">
        <v>0.02</v>
      </c>
      <c r="AC73">
        <v>5.15</v>
      </c>
      <c r="AD73">
        <v>38.92</v>
      </c>
      <c r="AE73">
        <v>38.92</v>
      </c>
      <c r="AF73">
        <v>2.65</v>
      </c>
    </row>
    <row r="74" spans="1:32">
      <c r="A74" t="s">
        <v>116</v>
      </c>
      <c r="B74" s="75">
        <v>235.69</v>
      </c>
      <c r="C74" s="75">
        <v>86.42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56.4</v>
      </c>
      <c r="J74">
        <v>269.47000000000003</v>
      </c>
      <c r="K74">
        <v>100.36</v>
      </c>
      <c r="L74">
        <v>1.1599999999999999</v>
      </c>
      <c r="M74">
        <v>4.5</v>
      </c>
      <c r="N74" s="135">
        <v>0</v>
      </c>
      <c r="O74" s="135">
        <v>0</v>
      </c>
      <c r="P74" s="135">
        <v>0</v>
      </c>
      <c r="Q74">
        <v>1.45</v>
      </c>
      <c r="R74">
        <v>0</v>
      </c>
      <c r="S74">
        <v>1.66</v>
      </c>
      <c r="T74">
        <v>28.85</v>
      </c>
      <c r="U74">
        <v>9.6199999999999992</v>
      </c>
      <c r="V74">
        <v>9.6199999999999992</v>
      </c>
      <c r="W74">
        <v>2.61</v>
      </c>
      <c r="X74">
        <v>0.52</v>
      </c>
      <c r="Y74">
        <v>1.26</v>
      </c>
      <c r="Z74">
        <v>0.2</v>
      </c>
      <c r="AA74">
        <v>1.33</v>
      </c>
      <c r="AB74">
        <v>0.67</v>
      </c>
      <c r="AC74">
        <v>5.24</v>
      </c>
      <c r="AD74">
        <v>40.380000000000003</v>
      </c>
      <c r="AE74">
        <v>40.380000000000003</v>
      </c>
      <c r="AF74">
        <v>2.65</v>
      </c>
    </row>
    <row r="75" spans="1:32">
      <c r="A75" t="s">
        <v>117</v>
      </c>
      <c r="B75" s="75">
        <v>235.69</v>
      </c>
      <c r="C75" s="75">
        <v>86.42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56.4</v>
      </c>
      <c r="J75">
        <v>269.47000000000003</v>
      </c>
      <c r="K75">
        <v>100.36</v>
      </c>
      <c r="L75">
        <v>1.04</v>
      </c>
      <c r="M75">
        <v>4.53</v>
      </c>
      <c r="N75" s="135">
        <v>0</v>
      </c>
      <c r="O75" s="135">
        <v>0</v>
      </c>
      <c r="P75" s="135">
        <v>0</v>
      </c>
      <c r="Q75">
        <v>1.45</v>
      </c>
      <c r="R75">
        <v>0</v>
      </c>
      <c r="S75">
        <v>1.66</v>
      </c>
      <c r="T75">
        <v>31.32</v>
      </c>
      <c r="U75">
        <v>10.44</v>
      </c>
      <c r="V75">
        <v>10.43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5.5</v>
      </c>
      <c r="AD75">
        <v>41.94</v>
      </c>
      <c r="AE75">
        <v>41.94</v>
      </c>
      <c r="AF75">
        <v>2.65</v>
      </c>
    </row>
    <row r="76" spans="1:32">
      <c r="A76" t="s">
        <v>118</v>
      </c>
      <c r="B76" s="75">
        <v>235.69</v>
      </c>
      <c r="C76" s="75">
        <v>86.42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56.4</v>
      </c>
      <c r="J76">
        <v>269.47000000000003</v>
      </c>
      <c r="K76">
        <v>100.36</v>
      </c>
      <c r="L76">
        <v>1.04</v>
      </c>
      <c r="M76">
        <v>4.55</v>
      </c>
      <c r="N76" s="135">
        <v>0</v>
      </c>
      <c r="O76" s="135">
        <v>0</v>
      </c>
      <c r="P76" s="135">
        <v>0</v>
      </c>
      <c r="Q76">
        <v>1.45</v>
      </c>
      <c r="R76">
        <v>0</v>
      </c>
      <c r="S76">
        <v>1.66</v>
      </c>
      <c r="T76">
        <v>34.81</v>
      </c>
      <c r="U76">
        <v>11.6</v>
      </c>
      <c r="V76">
        <v>11.62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5.77</v>
      </c>
      <c r="AD76">
        <v>43.61</v>
      </c>
      <c r="AE76">
        <v>43.61</v>
      </c>
      <c r="AF76">
        <v>2.65</v>
      </c>
    </row>
    <row r="77" spans="1:32">
      <c r="A77" t="s">
        <v>119</v>
      </c>
      <c r="B77" s="75">
        <v>235.69</v>
      </c>
      <c r="C77" s="75">
        <v>86.42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56.4</v>
      </c>
      <c r="J77">
        <v>269.47000000000003</v>
      </c>
      <c r="K77">
        <v>100.36</v>
      </c>
      <c r="L77">
        <v>1.04</v>
      </c>
      <c r="M77">
        <v>4.4400000000000004</v>
      </c>
      <c r="N77" s="135">
        <v>0</v>
      </c>
      <c r="O77" s="135">
        <v>0</v>
      </c>
      <c r="P77" s="135">
        <v>0</v>
      </c>
      <c r="Q77">
        <v>1.45</v>
      </c>
      <c r="R77">
        <v>0</v>
      </c>
      <c r="S77">
        <v>1.66</v>
      </c>
      <c r="T77">
        <v>37.53</v>
      </c>
      <c r="U77">
        <v>12.51</v>
      </c>
      <c r="V77">
        <v>12.51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8.34</v>
      </c>
      <c r="AD77">
        <v>34.549999999999997</v>
      </c>
      <c r="AE77">
        <v>34.549999999999997</v>
      </c>
      <c r="AF77">
        <v>2.65</v>
      </c>
    </row>
    <row r="78" spans="1:32">
      <c r="A78" t="s">
        <v>120</v>
      </c>
      <c r="B78" s="75">
        <v>235.69</v>
      </c>
      <c r="C78" s="75">
        <v>86.42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56.4</v>
      </c>
      <c r="J78">
        <v>269.47000000000003</v>
      </c>
      <c r="K78">
        <v>100.36</v>
      </c>
      <c r="L78">
        <v>1.04</v>
      </c>
      <c r="M78">
        <v>4.46</v>
      </c>
      <c r="N78" s="135">
        <v>0</v>
      </c>
      <c r="O78" s="135">
        <v>0</v>
      </c>
      <c r="P78" s="135">
        <v>0</v>
      </c>
      <c r="Q78">
        <v>1.45</v>
      </c>
      <c r="R78">
        <v>0</v>
      </c>
      <c r="S78">
        <v>1.66</v>
      </c>
      <c r="T78">
        <v>42.81</v>
      </c>
      <c r="U78">
        <v>14.27</v>
      </c>
      <c r="V78">
        <v>14.28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8.57</v>
      </c>
      <c r="AD78">
        <v>35.450000000000003</v>
      </c>
      <c r="AE78">
        <v>35.450000000000003</v>
      </c>
      <c r="AF78">
        <v>2.65</v>
      </c>
    </row>
    <row r="79" spans="1:32">
      <c r="A79" t="s">
        <v>121</v>
      </c>
      <c r="B79" s="75">
        <v>235.69</v>
      </c>
      <c r="C79" s="75">
        <v>86.42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56.4</v>
      </c>
      <c r="J79">
        <v>269.47000000000003</v>
      </c>
      <c r="K79">
        <v>100.36</v>
      </c>
      <c r="L79">
        <v>1.1599999999999999</v>
      </c>
      <c r="M79">
        <v>4.54</v>
      </c>
      <c r="N79" s="135">
        <v>0</v>
      </c>
      <c r="O79" s="135">
        <v>0</v>
      </c>
      <c r="P79" s="135">
        <v>0</v>
      </c>
      <c r="Q79">
        <v>1.45</v>
      </c>
      <c r="R79">
        <v>0</v>
      </c>
      <c r="S79">
        <v>1.66</v>
      </c>
      <c r="T79">
        <v>45.81</v>
      </c>
      <c r="U79">
        <v>15.27</v>
      </c>
      <c r="V79">
        <v>15.28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9.06</v>
      </c>
      <c r="AD79">
        <v>36.549999999999997</v>
      </c>
      <c r="AE79">
        <v>36.549999999999997</v>
      </c>
      <c r="AF79">
        <v>2.65</v>
      </c>
    </row>
    <row r="80" spans="1:32">
      <c r="A80" t="s">
        <v>122</v>
      </c>
      <c r="B80" s="75">
        <v>235.69</v>
      </c>
      <c r="C80" s="75">
        <v>86.42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56.4</v>
      </c>
      <c r="J80">
        <v>269.47000000000003</v>
      </c>
      <c r="K80">
        <v>100.36</v>
      </c>
      <c r="L80">
        <v>1.1599999999999999</v>
      </c>
      <c r="M80">
        <v>4.58</v>
      </c>
      <c r="N80" s="135">
        <v>0</v>
      </c>
      <c r="O80" s="135">
        <v>0</v>
      </c>
      <c r="P80" s="135">
        <v>0</v>
      </c>
      <c r="Q80">
        <v>1.45</v>
      </c>
      <c r="R80">
        <v>0</v>
      </c>
      <c r="S80">
        <v>1.66</v>
      </c>
      <c r="T80">
        <v>49.19</v>
      </c>
      <c r="U80">
        <v>16.399999999999999</v>
      </c>
      <c r="V80">
        <v>16.39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9.51</v>
      </c>
      <c r="AD80">
        <v>11.91</v>
      </c>
      <c r="AE80">
        <v>11.91</v>
      </c>
      <c r="AF80">
        <v>2.65</v>
      </c>
    </row>
    <row r="81" spans="1:32">
      <c r="A81" t="s">
        <v>123</v>
      </c>
      <c r="B81" s="75">
        <v>235.69</v>
      </c>
      <c r="C81" s="75">
        <v>86.42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56.4</v>
      </c>
      <c r="J81">
        <v>269.47000000000003</v>
      </c>
      <c r="K81">
        <v>100.36</v>
      </c>
      <c r="L81">
        <v>1.1599999999999999</v>
      </c>
      <c r="M81">
        <v>4.63</v>
      </c>
      <c r="N81" s="135">
        <v>0</v>
      </c>
      <c r="O81" s="135">
        <v>0</v>
      </c>
      <c r="P81" s="135">
        <v>0</v>
      </c>
      <c r="Q81">
        <v>1.45</v>
      </c>
      <c r="R81">
        <v>0</v>
      </c>
      <c r="S81">
        <v>1.66</v>
      </c>
      <c r="T81">
        <v>53.2</v>
      </c>
      <c r="U81">
        <v>17.739999999999998</v>
      </c>
      <c r="V81">
        <v>17.73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10.029999999999999</v>
      </c>
      <c r="AD81">
        <v>11.51</v>
      </c>
      <c r="AE81">
        <v>11.51</v>
      </c>
      <c r="AF81">
        <v>2.65</v>
      </c>
    </row>
    <row r="82" spans="1:32">
      <c r="A82" t="s">
        <v>124</v>
      </c>
      <c r="B82" s="75">
        <v>235.69</v>
      </c>
      <c r="C82" s="75">
        <v>86.42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56.4</v>
      </c>
      <c r="J82">
        <v>269.47000000000003</v>
      </c>
      <c r="K82">
        <v>100.36</v>
      </c>
      <c r="L82">
        <v>1.1599999999999999</v>
      </c>
      <c r="M82">
        <v>4.6900000000000004</v>
      </c>
      <c r="N82" s="135">
        <v>0</v>
      </c>
      <c r="O82" s="135">
        <v>0</v>
      </c>
      <c r="P82" s="135">
        <v>0</v>
      </c>
      <c r="Q82">
        <v>1.45</v>
      </c>
      <c r="R82">
        <v>0</v>
      </c>
      <c r="S82">
        <v>1.66</v>
      </c>
      <c r="T82">
        <v>58.17</v>
      </c>
      <c r="U82">
        <v>19.39</v>
      </c>
      <c r="V82">
        <v>19.399999999999999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10.56</v>
      </c>
      <c r="AD82">
        <v>11.56</v>
      </c>
      <c r="AE82">
        <v>11.56</v>
      </c>
      <c r="AF82">
        <v>2.65</v>
      </c>
    </row>
    <row r="83" spans="1:32">
      <c r="A83" t="s">
        <v>125</v>
      </c>
      <c r="B83" s="75">
        <v>235.69</v>
      </c>
      <c r="C83" s="75">
        <v>86.42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56.4</v>
      </c>
      <c r="J83">
        <v>269.47000000000003</v>
      </c>
      <c r="K83">
        <v>100.36</v>
      </c>
      <c r="L83">
        <v>1.1599999999999999</v>
      </c>
      <c r="M83">
        <v>4.53</v>
      </c>
      <c r="N83" s="135">
        <v>0</v>
      </c>
      <c r="O83" s="135">
        <v>0</v>
      </c>
      <c r="P83" s="135">
        <v>0</v>
      </c>
      <c r="Q83">
        <v>1.45</v>
      </c>
      <c r="R83">
        <v>0</v>
      </c>
      <c r="S83">
        <v>1.61</v>
      </c>
      <c r="T83">
        <v>59.18</v>
      </c>
      <c r="U83">
        <v>19.73</v>
      </c>
      <c r="V83">
        <v>19.72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10.84</v>
      </c>
      <c r="AD83">
        <v>11.66</v>
      </c>
      <c r="AE83">
        <v>11.66</v>
      </c>
      <c r="AF83">
        <v>2.65</v>
      </c>
    </row>
    <row r="84" spans="1:32">
      <c r="A84" t="s">
        <v>126</v>
      </c>
      <c r="B84" s="75">
        <v>235.69</v>
      </c>
      <c r="C84" s="75">
        <v>86.42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56.4</v>
      </c>
      <c r="J84">
        <v>269.47000000000003</v>
      </c>
      <c r="K84">
        <v>100.36</v>
      </c>
      <c r="L84">
        <v>1.1599999999999999</v>
      </c>
      <c r="M84">
        <v>4.51</v>
      </c>
      <c r="N84" s="135">
        <v>0</v>
      </c>
      <c r="O84" s="135">
        <v>0</v>
      </c>
      <c r="P84" s="135">
        <v>0</v>
      </c>
      <c r="Q84">
        <v>1.45</v>
      </c>
      <c r="R84">
        <v>0</v>
      </c>
      <c r="S84">
        <v>1.61</v>
      </c>
      <c r="T84">
        <v>61.81</v>
      </c>
      <c r="U84">
        <v>20.6</v>
      </c>
      <c r="V84">
        <v>20.62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11.14</v>
      </c>
      <c r="AD84">
        <v>11.76</v>
      </c>
      <c r="AE84">
        <v>11.76</v>
      </c>
      <c r="AF84">
        <v>2.65</v>
      </c>
    </row>
    <row r="85" spans="1:32">
      <c r="A85" t="s">
        <v>127</v>
      </c>
      <c r="B85" s="75">
        <v>235.69</v>
      </c>
      <c r="C85" s="75">
        <v>86.42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56.4</v>
      </c>
      <c r="J85">
        <v>269.47000000000003</v>
      </c>
      <c r="K85">
        <v>100.36</v>
      </c>
      <c r="L85">
        <v>1.1599999999999999</v>
      </c>
      <c r="M85">
        <v>4.58</v>
      </c>
      <c r="N85" s="135">
        <v>0</v>
      </c>
      <c r="O85" s="135">
        <v>0</v>
      </c>
      <c r="P85" s="135">
        <v>0</v>
      </c>
      <c r="Q85">
        <v>1.45</v>
      </c>
      <c r="R85">
        <v>0</v>
      </c>
      <c r="S85">
        <v>1.61</v>
      </c>
      <c r="T85">
        <v>67.22</v>
      </c>
      <c r="U85">
        <v>22.41</v>
      </c>
      <c r="V85">
        <v>22.41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11.43</v>
      </c>
      <c r="AD85">
        <v>11.86</v>
      </c>
      <c r="AE85">
        <v>11.86</v>
      </c>
      <c r="AF85">
        <v>2.65</v>
      </c>
    </row>
    <row r="86" spans="1:32">
      <c r="A86" t="s">
        <v>128</v>
      </c>
      <c r="B86" s="75">
        <v>235.69</v>
      </c>
      <c r="C86" s="75">
        <v>86.42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56.4</v>
      </c>
      <c r="J86">
        <v>269.47000000000003</v>
      </c>
      <c r="K86">
        <v>100.36</v>
      </c>
      <c r="L86">
        <v>1.1599999999999999</v>
      </c>
      <c r="M86">
        <v>4.58</v>
      </c>
      <c r="N86" s="135">
        <v>0</v>
      </c>
      <c r="O86" s="135">
        <v>0</v>
      </c>
      <c r="P86" s="135">
        <v>0</v>
      </c>
      <c r="Q86">
        <v>1.45</v>
      </c>
      <c r="R86">
        <v>0</v>
      </c>
      <c r="S86">
        <v>1.61</v>
      </c>
      <c r="T86">
        <v>69.14</v>
      </c>
      <c r="U86">
        <v>23.05</v>
      </c>
      <c r="V86">
        <v>23.05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11.76</v>
      </c>
      <c r="AD86">
        <v>12</v>
      </c>
      <c r="AE86">
        <v>12</v>
      </c>
      <c r="AF86">
        <v>2.65</v>
      </c>
    </row>
    <row r="87" spans="1:32">
      <c r="A87" t="s">
        <v>129</v>
      </c>
      <c r="B87" s="75">
        <v>235.69</v>
      </c>
      <c r="C87" s="75">
        <v>86.42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56.4</v>
      </c>
      <c r="J87">
        <v>269.47000000000003</v>
      </c>
      <c r="K87">
        <v>100.36</v>
      </c>
      <c r="L87">
        <v>1.1599999999999999</v>
      </c>
      <c r="M87">
        <v>4.59</v>
      </c>
      <c r="N87" s="135">
        <v>0</v>
      </c>
      <c r="O87" s="135">
        <v>0</v>
      </c>
      <c r="P87" s="135">
        <v>0</v>
      </c>
      <c r="Q87">
        <v>1.37</v>
      </c>
      <c r="R87">
        <v>0</v>
      </c>
      <c r="S87">
        <v>1.61</v>
      </c>
      <c r="T87">
        <v>69.540000000000006</v>
      </c>
      <c r="U87">
        <v>23.18</v>
      </c>
      <c r="V87">
        <v>23.19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8.0399999999999991</v>
      </c>
      <c r="AD87">
        <v>12.05</v>
      </c>
      <c r="AE87">
        <v>12.05</v>
      </c>
      <c r="AF87">
        <v>2.65</v>
      </c>
    </row>
    <row r="88" spans="1:32">
      <c r="A88" t="s">
        <v>130</v>
      </c>
      <c r="B88" s="75">
        <v>235.69</v>
      </c>
      <c r="C88" s="75">
        <v>86.42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32.9</v>
      </c>
      <c r="J88">
        <v>269.47000000000003</v>
      </c>
      <c r="K88">
        <v>100.36</v>
      </c>
      <c r="L88">
        <v>1.1599999999999999</v>
      </c>
      <c r="M88">
        <v>4.6900000000000004</v>
      </c>
      <c r="N88" s="135">
        <v>0</v>
      </c>
      <c r="O88" s="135">
        <v>0</v>
      </c>
      <c r="P88" s="135">
        <v>0</v>
      </c>
      <c r="Q88">
        <v>1.37</v>
      </c>
      <c r="R88">
        <v>0</v>
      </c>
      <c r="S88">
        <v>1.61</v>
      </c>
      <c r="T88">
        <v>69.12</v>
      </c>
      <c r="U88">
        <v>23.04</v>
      </c>
      <c r="V88">
        <v>23.05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7.58</v>
      </c>
      <c r="AD88">
        <v>12.1</v>
      </c>
      <c r="AE88">
        <v>12.1</v>
      </c>
      <c r="AF88">
        <v>2.65</v>
      </c>
    </row>
    <row r="89" spans="1:32">
      <c r="A89" t="s">
        <v>131</v>
      </c>
      <c r="B89" s="75">
        <v>196.76</v>
      </c>
      <c r="C89" s="75">
        <v>67.569999999999993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32.9</v>
      </c>
      <c r="J89">
        <v>269.47000000000003</v>
      </c>
      <c r="K89">
        <v>100.36</v>
      </c>
      <c r="L89">
        <v>1.1599999999999999</v>
      </c>
      <c r="M89">
        <v>4.53</v>
      </c>
      <c r="N89" s="135">
        <v>0</v>
      </c>
      <c r="O89" s="135">
        <v>0</v>
      </c>
      <c r="P89" s="135">
        <v>0</v>
      </c>
      <c r="Q89">
        <v>1.37</v>
      </c>
      <c r="R89">
        <v>0</v>
      </c>
      <c r="S89">
        <v>1.61</v>
      </c>
      <c r="T89">
        <v>70.19</v>
      </c>
      <c r="U89">
        <v>23.4</v>
      </c>
      <c r="V89">
        <v>23.39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7.17</v>
      </c>
      <c r="AD89">
        <v>12.15</v>
      </c>
      <c r="AE89">
        <v>12.15</v>
      </c>
      <c r="AF89">
        <v>2.65</v>
      </c>
    </row>
    <row r="90" spans="1:32">
      <c r="A90" t="s">
        <v>132</v>
      </c>
      <c r="B90" s="75">
        <v>235.69</v>
      </c>
      <c r="C90" s="75">
        <v>86.42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32.9</v>
      </c>
      <c r="J90">
        <v>269.47000000000003</v>
      </c>
      <c r="K90">
        <v>100.36</v>
      </c>
      <c r="L90">
        <v>1.1599999999999999</v>
      </c>
      <c r="M90">
        <v>4.51</v>
      </c>
      <c r="N90" s="135">
        <v>0</v>
      </c>
      <c r="O90" s="135">
        <v>0</v>
      </c>
      <c r="P90" s="135">
        <v>0</v>
      </c>
      <c r="Q90">
        <v>1.37</v>
      </c>
      <c r="R90">
        <v>0</v>
      </c>
      <c r="S90">
        <v>1.61</v>
      </c>
      <c r="T90">
        <v>72.709999999999994</v>
      </c>
      <c r="U90">
        <v>24.24</v>
      </c>
      <c r="V90">
        <v>24.24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6.75</v>
      </c>
      <c r="AD90">
        <v>12.19</v>
      </c>
      <c r="AE90">
        <v>12.19</v>
      </c>
      <c r="AF90">
        <v>2.65</v>
      </c>
    </row>
    <row r="91" spans="1:32">
      <c r="A91" t="s">
        <v>133</v>
      </c>
      <c r="B91" s="75">
        <v>235.69</v>
      </c>
      <c r="C91" s="75">
        <v>86.42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32.9</v>
      </c>
      <c r="J91">
        <v>269.47000000000003</v>
      </c>
      <c r="K91">
        <v>100.36</v>
      </c>
      <c r="L91">
        <v>1.1599999999999999</v>
      </c>
      <c r="M91">
        <v>4.58</v>
      </c>
      <c r="N91" s="135">
        <v>0</v>
      </c>
      <c r="O91" s="135">
        <v>0</v>
      </c>
      <c r="P91" s="135">
        <v>0</v>
      </c>
      <c r="Q91">
        <v>1.29</v>
      </c>
      <c r="R91">
        <v>0</v>
      </c>
      <c r="S91">
        <v>1.61</v>
      </c>
      <c r="T91">
        <v>73.650000000000006</v>
      </c>
      <c r="U91">
        <v>24.55</v>
      </c>
      <c r="V91">
        <v>24.56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6.57</v>
      </c>
      <c r="AD91">
        <v>5.94</v>
      </c>
      <c r="AE91">
        <v>5.94</v>
      </c>
      <c r="AF91">
        <v>2.65</v>
      </c>
    </row>
    <row r="92" spans="1:32">
      <c r="A92" t="s">
        <v>134</v>
      </c>
      <c r="B92" s="75">
        <v>235.69</v>
      </c>
      <c r="C92" s="75">
        <v>86.42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32.9</v>
      </c>
      <c r="J92">
        <v>269.47000000000003</v>
      </c>
      <c r="K92">
        <v>100.36</v>
      </c>
      <c r="L92">
        <v>1.1599999999999999</v>
      </c>
      <c r="M92">
        <v>4.58</v>
      </c>
      <c r="N92" s="135">
        <v>0</v>
      </c>
      <c r="O92" s="135">
        <v>0</v>
      </c>
      <c r="P92" s="135">
        <v>0</v>
      </c>
      <c r="Q92">
        <v>1.29</v>
      </c>
      <c r="R92">
        <v>0</v>
      </c>
      <c r="S92">
        <v>1.61</v>
      </c>
      <c r="T92">
        <v>49.31</v>
      </c>
      <c r="U92">
        <v>16.440000000000001</v>
      </c>
      <c r="V92">
        <v>16.440000000000001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6.35</v>
      </c>
      <c r="AD92">
        <v>5.71</v>
      </c>
      <c r="AE92">
        <v>5.71</v>
      </c>
      <c r="AF92">
        <v>2.65</v>
      </c>
    </row>
    <row r="93" spans="1:32">
      <c r="A93" t="s">
        <v>135</v>
      </c>
      <c r="B93" s="75">
        <v>235.69</v>
      </c>
      <c r="C93" s="75">
        <v>86.42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32.9</v>
      </c>
      <c r="J93">
        <v>269.47000000000003</v>
      </c>
      <c r="K93">
        <v>100.36</v>
      </c>
      <c r="L93">
        <v>1.1599999999999999</v>
      </c>
      <c r="M93">
        <v>4.59</v>
      </c>
      <c r="N93" s="135">
        <v>0</v>
      </c>
      <c r="O93" s="135">
        <v>0</v>
      </c>
      <c r="P93" s="135">
        <v>0</v>
      </c>
      <c r="Q93">
        <v>1.29</v>
      </c>
      <c r="R93">
        <v>0</v>
      </c>
      <c r="S93">
        <v>1.61</v>
      </c>
      <c r="T93">
        <v>48.38</v>
      </c>
      <c r="U93">
        <v>16.13</v>
      </c>
      <c r="V93">
        <v>16.13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6.14</v>
      </c>
      <c r="AD93">
        <v>5.46</v>
      </c>
      <c r="AE93">
        <v>5.46</v>
      </c>
      <c r="AF93">
        <v>2.65</v>
      </c>
    </row>
    <row r="94" spans="1:32">
      <c r="A94" t="s">
        <v>136</v>
      </c>
      <c r="B94" s="75">
        <v>222.03</v>
      </c>
      <c r="C94" s="75">
        <v>86.42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32.9</v>
      </c>
      <c r="J94">
        <v>269.47000000000003</v>
      </c>
      <c r="K94">
        <v>100.36</v>
      </c>
      <c r="L94">
        <v>1.1599999999999999</v>
      </c>
      <c r="M94">
        <v>4.5999999999999996</v>
      </c>
      <c r="N94" s="135">
        <v>0</v>
      </c>
      <c r="O94" s="135">
        <v>0</v>
      </c>
      <c r="P94" s="135">
        <v>0</v>
      </c>
      <c r="Q94">
        <v>1.29</v>
      </c>
      <c r="R94">
        <v>0</v>
      </c>
      <c r="S94">
        <v>1.61</v>
      </c>
      <c r="T94">
        <v>46.33</v>
      </c>
      <c r="U94">
        <v>15.44</v>
      </c>
      <c r="V94">
        <v>15.45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5.98</v>
      </c>
      <c r="AD94">
        <v>5.37</v>
      </c>
      <c r="AE94">
        <v>5.37</v>
      </c>
      <c r="AF94">
        <v>2.65</v>
      </c>
    </row>
    <row r="95" spans="1:32">
      <c r="A95" t="s">
        <v>137</v>
      </c>
      <c r="B95" s="75">
        <v>222.03</v>
      </c>
      <c r="C95" s="75">
        <v>86.42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32.9</v>
      </c>
      <c r="J95">
        <v>269.47000000000003</v>
      </c>
      <c r="K95">
        <v>100.36</v>
      </c>
      <c r="L95">
        <v>1.1599999999999999</v>
      </c>
      <c r="M95">
        <v>4.54</v>
      </c>
      <c r="N95" s="135">
        <v>0</v>
      </c>
      <c r="O95" s="135">
        <v>0</v>
      </c>
      <c r="P95" s="135">
        <v>0</v>
      </c>
      <c r="Q95">
        <v>1.29</v>
      </c>
      <c r="R95">
        <v>0</v>
      </c>
      <c r="S95">
        <v>1.61</v>
      </c>
      <c r="T95">
        <v>44.55</v>
      </c>
      <c r="U95">
        <v>14.85</v>
      </c>
      <c r="V95">
        <v>14.85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5.97</v>
      </c>
      <c r="AD95">
        <v>5.22</v>
      </c>
      <c r="AE95">
        <v>5.22</v>
      </c>
      <c r="AF95">
        <v>2.65</v>
      </c>
    </row>
    <row r="96" spans="1:32">
      <c r="A96" t="s">
        <v>138</v>
      </c>
      <c r="B96" s="75">
        <v>222.03</v>
      </c>
      <c r="C96" s="75">
        <v>86.42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32.9</v>
      </c>
      <c r="J96">
        <v>229.94</v>
      </c>
      <c r="K96">
        <v>100.36</v>
      </c>
      <c r="L96">
        <v>1.1599999999999999</v>
      </c>
      <c r="M96">
        <v>4.58</v>
      </c>
      <c r="N96" s="135">
        <v>0</v>
      </c>
      <c r="O96" s="135">
        <v>0</v>
      </c>
      <c r="P96" s="135">
        <v>0</v>
      </c>
      <c r="Q96">
        <v>1.29</v>
      </c>
      <c r="R96">
        <v>0</v>
      </c>
      <c r="S96">
        <v>1.61</v>
      </c>
      <c r="T96">
        <v>44.31</v>
      </c>
      <c r="U96">
        <v>14.77</v>
      </c>
      <c r="V96">
        <v>14.76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6.26</v>
      </c>
      <c r="AD96">
        <v>4.9000000000000004</v>
      </c>
      <c r="AE96">
        <v>4.9000000000000004</v>
      </c>
      <c r="AF96">
        <v>2.65</v>
      </c>
    </row>
    <row r="97" spans="1:36">
      <c r="A97" t="s">
        <v>139</v>
      </c>
      <c r="B97" s="75">
        <v>163.95</v>
      </c>
      <c r="C97" s="75">
        <v>54.48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32.9</v>
      </c>
      <c r="J97">
        <v>191.62</v>
      </c>
      <c r="K97">
        <v>100.36</v>
      </c>
      <c r="L97">
        <v>1.1599999999999999</v>
      </c>
      <c r="M97">
        <v>4.51</v>
      </c>
      <c r="N97" s="135">
        <v>0</v>
      </c>
      <c r="O97" s="135">
        <v>0</v>
      </c>
      <c r="P97" s="135">
        <v>0</v>
      </c>
      <c r="Q97">
        <v>1.29</v>
      </c>
      <c r="R97">
        <v>0</v>
      </c>
      <c r="S97">
        <v>1.61</v>
      </c>
      <c r="T97">
        <v>46.17</v>
      </c>
      <c r="U97">
        <v>15.39</v>
      </c>
      <c r="V97">
        <v>15.4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6.25</v>
      </c>
      <c r="AD97">
        <v>4.84</v>
      </c>
      <c r="AE97">
        <v>4.84</v>
      </c>
      <c r="AF97">
        <v>2.65</v>
      </c>
    </row>
    <row r="98" spans="1:36">
      <c r="A98" t="s">
        <v>140</v>
      </c>
      <c r="B98" s="75">
        <v>163.95</v>
      </c>
      <c r="C98" s="75">
        <v>54.48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32.9</v>
      </c>
      <c r="J98">
        <v>191.62</v>
      </c>
      <c r="K98">
        <v>100.36</v>
      </c>
      <c r="L98">
        <v>1.1599999999999999</v>
      </c>
      <c r="M98">
        <v>4.6100000000000003</v>
      </c>
      <c r="N98" s="135">
        <v>0</v>
      </c>
      <c r="O98" s="135">
        <v>0</v>
      </c>
      <c r="P98" s="135">
        <v>0</v>
      </c>
      <c r="Q98">
        <v>1.29</v>
      </c>
      <c r="R98">
        <v>0</v>
      </c>
      <c r="S98">
        <v>1.61</v>
      </c>
      <c r="T98">
        <v>47.49</v>
      </c>
      <c r="U98">
        <v>15.83</v>
      </c>
      <c r="V98">
        <v>15.84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6.24</v>
      </c>
      <c r="AD98">
        <v>4.6900000000000004</v>
      </c>
      <c r="AE98">
        <v>4.6900000000000004</v>
      </c>
      <c r="AF98">
        <v>2.65</v>
      </c>
    </row>
    <row r="99" spans="1:36">
      <c r="A99" t="s">
        <v>141</v>
      </c>
      <c r="B99" s="75">
        <f>SUM(B3:B98)/4000</f>
        <v>5.0509374999999981</v>
      </c>
      <c r="C99" s="75">
        <f t="shared" ref="C99:L99" si="2">SUM(C3:C98)/4000</f>
        <v>1.7792525000000008</v>
      </c>
      <c r="D99" s="135">
        <f t="shared" ref="D99" si="3">SUM(D3:D98)/4000</f>
        <v>0.77334250000000027</v>
      </c>
      <c r="E99" s="75"/>
      <c r="F99" s="78">
        <f t="shared" si="2"/>
        <v>0.11129749999999998</v>
      </c>
      <c r="G99" s="78">
        <f t="shared" si="2"/>
        <v>0.11214749999999998</v>
      </c>
      <c r="H99" s="78">
        <f t="shared" si="2"/>
        <v>0.11308499999999999</v>
      </c>
      <c r="I99">
        <f t="shared" si="2"/>
        <v>1.1795574999999996</v>
      </c>
      <c r="J99">
        <f t="shared" si="2"/>
        <v>5.8092800000000029</v>
      </c>
      <c r="K99">
        <f t="shared" si="2"/>
        <v>2.2941349999999985</v>
      </c>
      <c r="L99">
        <f t="shared" si="2"/>
        <v>2.7109999999999964E-2</v>
      </c>
      <c r="M99">
        <f t="shared" ref="M99:AB99" si="4">SUM(M3:M98)/4000</f>
        <v>0.17475750000000001</v>
      </c>
      <c r="N99" s="135">
        <f t="shared" si="4"/>
        <v>0.25772249999999991</v>
      </c>
      <c r="O99" s="135">
        <f t="shared" si="4"/>
        <v>0.2607624999999999</v>
      </c>
      <c r="P99" s="135">
        <f t="shared" si="4"/>
        <v>0.2548574999999999</v>
      </c>
      <c r="Q99">
        <f t="shared" si="4"/>
        <v>3.0890000000000042E-2</v>
      </c>
      <c r="R99">
        <f t="shared" si="4"/>
        <v>0.89828500000000022</v>
      </c>
      <c r="S99">
        <f t="shared" si="4"/>
        <v>3.894000000000003E-2</v>
      </c>
      <c r="T99">
        <f t="shared" si="4"/>
        <v>1.1407749999999999</v>
      </c>
      <c r="U99">
        <f t="shared" si="4"/>
        <v>0.38027249999999996</v>
      </c>
      <c r="V99">
        <f t="shared" si="4"/>
        <v>0.380305</v>
      </c>
      <c r="W99">
        <f t="shared" si="4"/>
        <v>1.7749449999999996</v>
      </c>
      <c r="X99">
        <f t="shared" si="4"/>
        <v>0.35498000000000002</v>
      </c>
      <c r="Y99">
        <f t="shared" si="4"/>
        <v>0.66994500000000012</v>
      </c>
      <c r="Z99">
        <f t="shared" si="4"/>
        <v>0.33809000000000011</v>
      </c>
      <c r="AA99">
        <f t="shared" si="4"/>
        <v>0.50435750000000013</v>
      </c>
      <c r="AB99">
        <f t="shared" si="4"/>
        <v>0.25214750000000002</v>
      </c>
      <c r="AC99">
        <f t="shared" ref="AC99:AJ99" si="5">SUM(AC3:AC98)/4000</f>
        <v>0.14373999999999998</v>
      </c>
      <c r="AD99">
        <f t="shared" si="5"/>
        <v>0.59970000000000012</v>
      </c>
      <c r="AE99">
        <f t="shared" si="5"/>
        <v>0.59970000000000012</v>
      </c>
      <c r="AF99">
        <f t="shared" si="5"/>
        <v>6.3600000000000087E-2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44922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44922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113</v>
      </c>
      <c r="C27" s="136">
        <f>'IDT-1 Calculation'!DG27</f>
        <v>-26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-87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188</v>
      </c>
      <c r="C28" s="136">
        <f>'IDT-1 Calculation'!DG28</f>
        <v>-79.591999999999999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-108.408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260</v>
      </c>
      <c r="C29" s="136">
        <f>'IDT-1 Calculation'!DG29</f>
        <v>-50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-210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275.065</v>
      </c>
      <c r="C30" s="136">
        <f>'IDT-1 Calculation'!DG30</f>
        <v>-10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-265.065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232.60900000000001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-232.60900000000001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174.721</v>
      </c>
      <c r="C32" s="136">
        <f>'IDT-1 Calculation'!DG32</f>
        <v>30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-204.721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132.28700000000001</v>
      </c>
      <c r="C33" s="136">
        <f>'IDT-1 Calculation'!DG33</f>
        <v>60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-192.28700000000001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87.260999999999996</v>
      </c>
      <c r="C34" s="136">
        <f>'IDT-1 Calculation'!DG34</f>
        <v>54.066000000000003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-141.327</v>
      </c>
      <c r="G34" s="141">
        <f t="shared" si="0"/>
        <v>0</v>
      </c>
    </row>
    <row r="35" spans="1:7">
      <c r="A35" s="140" t="s">
        <v>77</v>
      </c>
      <c r="B35" s="136">
        <f>'IDT-1 Calculation'!DF35</f>
        <v>56.49</v>
      </c>
      <c r="C35" s="136">
        <f>'IDT-1 Calculation'!DG35</f>
        <v>35.000999999999998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-91.491</v>
      </c>
      <c r="G35" s="141">
        <f t="shared" si="0"/>
        <v>0</v>
      </c>
    </row>
    <row r="36" spans="1:7">
      <c r="A36" s="140" t="s">
        <v>78</v>
      </c>
      <c r="B36" s="136">
        <f>'IDT-1 Calculation'!DF36</f>
        <v>49.087000000000003</v>
      </c>
      <c r="C36" s="136">
        <f>'IDT-1 Calculation'!DG36</f>
        <v>30.414000000000001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-79.501000000000005</v>
      </c>
      <c r="G36" s="141">
        <f t="shared" si="0"/>
        <v>0</v>
      </c>
    </row>
    <row r="37" spans="1:7">
      <c r="A37" s="140" t="s">
        <v>79</v>
      </c>
      <c r="B37" s="136">
        <f>'IDT-1 Calculation'!DF37</f>
        <v>45.286999999999999</v>
      </c>
      <c r="C37" s="136">
        <f>'IDT-1 Calculation'!DG37</f>
        <v>28.06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-73.346999999999994</v>
      </c>
      <c r="G37" s="141">
        <f t="shared" si="0"/>
        <v>0</v>
      </c>
    </row>
    <row r="38" spans="1:7">
      <c r="A38" s="140" t="s">
        <v>80</v>
      </c>
      <c r="B38" s="136">
        <f>'IDT-1 Calculation'!DF38</f>
        <v>53.713999999999999</v>
      </c>
      <c r="C38" s="136">
        <f>'IDT-1 Calculation'!DG38</f>
        <v>33.28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-86.994</v>
      </c>
      <c r="G38" s="141">
        <f t="shared" si="0"/>
        <v>0</v>
      </c>
    </row>
    <row r="39" spans="1:7">
      <c r="A39" s="140" t="s">
        <v>81</v>
      </c>
      <c r="B39" s="136">
        <f>'IDT-1 Calculation'!DF39</f>
        <v>38.216000000000001</v>
      </c>
      <c r="C39" s="136">
        <f>'IDT-1 Calculation'!DG39</f>
        <v>23.678000000000001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-61.894000000000005</v>
      </c>
      <c r="G39" s="141">
        <f t="shared" si="0"/>
        <v>0</v>
      </c>
    </row>
    <row r="40" spans="1:7">
      <c r="A40" s="140" t="s">
        <v>82</v>
      </c>
      <c r="B40" s="136">
        <f>'IDT-1 Calculation'!DF40</f>
        <v>3.2269999999999999</v>
      </c>
      <c r="C40" s="136">
        <f>'IDT-1 Calculation'!DG40</f>
        <v>2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-5.2270000000000003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11.066000000000001</v>
      </c>
      <c r="C51" s="136">
        <f>'IDT-1 Calculation'!DG51</f>
        <v>6.8570000000000002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-17.923000000000002</v>
      </c>
      <c r="G51" s="141">
        <f t="shared" si="0"/>
        <v>0</v>
      </c>
    </row>
    <row r="52" spans="1:7">
      <c r="A52" s="140" t="s">
        <v>94</v>
      </c>
      <c r="B52" s="136">
        <f>'IDT-1 Calculation'!DF52</f>
        <v>28.891999999999999</v>
      </c>
      <c r="C52" s="136">
        <f>'IDT-1 Calculation'!DG52</f>
        <v>17.901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-46.792999999999999</v>
      </c>
      <c r="G52" s="141">
        <f t="shared" si="0"/>
        <v>0</v>
      </c>
    </row>
    <row r="53" spans="1:7">
      <c r="A53" s="140" t="s">
        <v>95</v>
      </c>
      <c r="B53" s="136">
        <f>'IDT-1 Calculation'!DF53</f>
        <v>70.742999999999995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-70.742999999999995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125.863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-125.863</v>
      </c>
      <c r="G54" s="141">
        <f t="shared" si="0"/>
        <v>0</v>
      </c>
    </row>
    <row r="55" spans="1:7">
      <c r="A55" s="140" t="s">
        <v>97</v>
      </c>
      <c r="B55" s="136">
        <f>'IDT-1 Calculation'!DF55</f>
        <v>121</v>
      </c>
      <c r="C55" s="136">
        <f>'IDT-1 Calculation'!DG55</f>
        <v>-10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-111</v>
      </c>
      <c r="G55" s="141">
        <f t="shared" si="0"/>
        <v>0</v>
      </c>
    </row>
    <row r="56" spans="1:7">
      <c r="A56" s="140" t="s">
        <v>98</v>
      </c>
      <c r="B56" s="136">
        <f>'IDT-1 Calculation'!DF56</f>
        <v>7</v>
      </c>
      <c r="C56" s="136">
        <f>'IDT-1 Calculation'!DG56</f>
        <v>-7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47</v>
      </c>
      <c r="C57" s="136">
        <f>'IDT-1 Calculation'!DG57</f>
        <v>-19.898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-27.102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24</v>
      </c>
      <c r="C58" s="136">
        <f>'IDT-1 Calculation'!DG58</f>
        <v>-10.161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-13.839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18</v>
      </c>
      <c r="C59" s="136">
        <f>'IDT-1 Calculation'!DG59</f>
        <v>-7.6210000000000004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-10.379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12</v>
      </c>
      <c r="C60" s="136">
        <f>'IDT-1 Calculation'!DG60</f>
        <v>-5.08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-6.92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22</v>
      </c>
      <c r="C66" s="136">
        <f>'IDT-1 Calculation'!DG66</f>
        <v>-9.3140000000000001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-12.686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34</v>
      </c>
      <c r="C67" s="136">
        <f>'IDT-1 Calculation'!DG67</f>
        <v>-14.394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-19.606000000000002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70</v>
      </c>
      <c r="C68" s="136">
        <f>'IDT-1 Calculation'!DG68</f>
        <v>-20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-50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94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-94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84.510999999999996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-84.510999999999996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41.966999999999999</v>
      </c>
      <c r="C71" s="136">
        <f>'IDT-1 Calculation'!DG71</f>
        <v>26.003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-67.97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44.811999999999998</v>
      </c>
      <c r="C72" s="136">
        <f>'IDT-1 Calculation'!DG72</f>
        <v>27.765000000000001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-72.576999999999998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49.601999999999997</v>
      </c>
      <c r="C73" s="136">
        <f>'IDT-1 Calculation'!DG73</f>
        <v>30.733000000000001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-80.334999999999994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54.494</v>
      </c>
      <c r="C74" s="136">
        <f>'IDT-1 Calculation'!DG74</f>
        <v>33.764000000000003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-88.25800000000001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81.513999999999996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-81.513999999999996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78.545000000000002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-78.545000000000002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88.575999999999993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-88.575999999999993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93.197000000000003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-93.197000000000003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98.960999999999999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-98.960999999999999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77.366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-77.366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69.221999999999994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-69.221999999999994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76.277000000000001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-76.277000000000001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108.873</v>
      </c>
      <c r="C83" s="136">
        <f>'IDT-1 Calculation'!DG83</f>
        <v>-15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-93.873000000000005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153.09800000000001</v>
      </c>
      <c r="C84" s="136">
        <f>'IDT-1 Calculation'!DG84</f>
        <v>-35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-118.098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215.48400000000001</v>
      </c>
      <c r="C85" s="136">
        <f>'IDT-1 Calculation'!DG85</f>
        <v>-55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-160.48400000000001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75</v>
      </c>
      <c r="C86" s="136">
        <f>'IDT-1 Calculation'!DG86</f>
        <v>-75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80</v>
      </c>
      <c r="C87" s="136">
        <f>'IDT-1 Calculation'!DG87</f>
        <v>-80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68.823000000000008</v>
      </c>
      <c r="C88" s="136">
        <f>'IDT-1 Calculation'!DG88</f>
        <v>-62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-6.8230000000000004</v>
      </c>
      <c r="G88" s="141">
        <f t="shared" si="1"/>
        <v>7.1054273576010019E-15</v>
      </c>
    </row>
    <row r="89" spans="1:7">
      <c r="A89" s="140" t="s">
        <v>131</v>
      </c>
      <c r="B89" s="136">
        <f>'IDT-1 Calculation'!DF89</f>
        <v>114.614</v>
      </c>
      <c r="C89" s="136">
        <f>'IDT-1 Calculation'!DG89</f>
        <v>-92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-22.614000000000001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54.21</v>
      </c>
      <c r="C90" s="136">
        <f>'IDT-1 Calculation'!DG90</f>
        <v>-26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-28.21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36.704000000000001</v>
      </c>
      <c r="C91" s="136">
        <f>'IDT-1 Calculation'!DG91</f>
        <v>-31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-5.7039999999999997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82.903999999999996</v>
      </c>
      <c r="C92" s="136">
        <f>'IDT-1 Calculation'!DG92</f>
        <v>-65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-17.904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57</v>
      </c>
      <c r="C93" s="136">
        <f>'IDT-1 Calculation'!DG93</f>
        <v>-24.132000000000001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-32.868000000000002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1.0950704999999998</v>
      </c>
      <c r="C99" s="152">
        <f>SUM(C3:C98)/4000</f>
        <v>-9.741749999999999E-2</v>
      </c>
      <c r="D99" s="152">
        <f>SUM(D3:D98)/4000</f>
        <v>0</v>
      </c>
      <c r="E99" s="152">
        <f>SUM(E3:E98)/4000</f>
        <v>0</v>
      </c>
      <c r="F99" s="152">
        <f>SUM(F3:F98)/4000</f>
        <v>-0.9976529999999999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281.79893067455549</v>
      </c>
      <c r="L3">
        <v>2.0039328032670234</v>
      </c>
      <c r="M3">
        <v>62.777047145131938</v>
      </c>
      <c r="N3">
        <v>51.23395211088728</v>
      </c>
      <c r="O3">
        <v>72.304459914694334</v>
      </c>
      <c r="P3">
        <v>26.958355878528259</v>
      </c>
      <c r="Q3">
        <v>4.1784203522504892</v>
      </c>
      <c r="R3">
        <v>8.8925049216867471</v>
      </c>
      <c r="S3">
        <v>6.2641688394276631</v>
      </c>
      <c r="T3">
        <v>0</v>
      </c>
      <c r="U3">
        <v>51.759295273876212</v>
      </c>
      <c r="V3">
        <v>0</v>
      </c>
      <c r="W3">
        <v>5</v>
      </c>
      <c r="X3">
        <v>15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6.2060328000000009</v>
      </c>
      <c r="AG3">
        <v>30.292792639999998</v>
      </c>
      <c r="AH3">
        <v>0</v>
      </c>
      <c r="AI3">
        <v>0</v>
      </c>
      <c r="AJ3">
        <v>0</v>
      </c>
      <c r="AK3">
        <v>11.28533</v>
      </c>
      <c r="AL3">
        <v>2.0805600000000002</v>
      </c>
      <c r="AM3">
        <v>0</v>
      </c>
      <c r="AN3">
        <v>0</v>
      </c>
      <c r="AO3">
        <v>0</v>
      </c>
      <c r="AP3">
        <v>1.1252304</v>
      </c>
      <c r="AQ3">
        <v>0</v>
      </c>
      <c r="AR3">
        <v>13.5765504</v>
      </c>
      <c r="AS3">
        <v>7.326066816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27.656666991850873</v>
      </c>
      <c r="BB3">
        <f>SUM(B3:AZ3)-BA3</f>
        <v>632.40696397845454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281.79934060842868</v>
      </c>
      <c r="L4">
        <v>2.0039328032670234</v>
      </c>
      <c r="M4">
        <v>62.777047145131938</v>
      </c>
      <c r="N4">
        <v>51.23395211088728</v>
      </c>
      <c r="O4">
        <v>72.304459914694334</v>
      </c>
      <c r="P4">
        <v>26.958355878528259</v>
      </c>
      <c r="Q4">
        <v>3.9993263157894741</v>
      </c>
      <c r="R4">
        <v>8.8925049216867471</v>
      </c>
      <c r="S4">
        <v>6.2641688394276631</v>
      </c>
      <c r="T4">
        <v>0</v>
      </c>
      <c r="U4">
        <v>51.759295273876212</v>
      </c>
      <c r="V4">
        <v>0</v>
      </c>
      <c r="W4">
        <v>5</v>
      </c>
      <c r="X4">
        <v>15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6.2060328000000009</v>
      </c>
      <c r="AG4">
        <v>30.292792639999998</v>
      </c>
      <c r="AH4">
        <v>0</v>
      </c>
      <c r="AI4">
        <v>0</v>
      </c>
      <c r="AJ4">
        <v>0</v>
      </c>
      <c r="AK4">
        <v>11.28533</v>
      </c>
      <c r="AL4">
        <v>2.0805600000000002</v>
      </c>
      <c r="AM4">
        <v>0</v>
      </c>
      <c r="AN4">
        <v>0</v>
      </c>
      <c r="AO4">
        <v>0</v>
      </c>
      <c r="AP4">
        <v>1.1252304</v>
      </c>
      <c r="AQ4">
        <v>0</v>
      </c>
      <c r="AR4">
        <v>13.5765504</v>
      </c>
      <c r="AS4">
        <v>7.326066816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27.649180038366904</v>
      </c>
      <c r="BB4">
        <f t="shared" ref="BB4:BB67" si="0">SUM(B4:AZ4)-BA4</f>
        <v>632.23576682935061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281.80490700334826</v>
      </c>
      <c r="L5">
        <v>2.0039328032670234</v>
      </c>
      <c r="M5">
        <v>62.777047145131938</v>
      </c>
      <c r="N5">
        <v>51.23395211088728</v>
      </c>
      <c r="O5">
        <v>72.304459914694334</v>
      </c>
      <c r="P5">
        <v>26.958355878528259</v>
      </c>
      <c r="Q5">
        <v>3.9993263157894741</v>
      </c>
      <c r="R5">
        <v>8.8925049216867471</v>
      </c>
      <c r="S5">
        <v>6.2632999209486169</v>
      </c>
      <c r="T5">
        <v>0</v>
      </c>
      <c r="U5">
        <v>51.759295273876212</v>
      </c>
      <c r="V5">
        <v>0</v>
      </c>
      <c r="W5">
        <v>5</v>
      </c>
      <c r="X5">
        <v>15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6.2060328000000009</v>
      </c>
      <c r="AG5">
        <v>30.292792639999998</v>
      </c>
      <c r="AH5">
        <v>0</v>
      </c>
      <c r="AI5">
        <v>0</v>
      </c>
      <c r="AJ5">
        <v>0</v>
      </c>
      <c r="AK5">
        <v>11.28533</v>
      </c>
      <c r="AL5">
        <v>2.0805600000000002</v>
      </c>
      <c r="AM5">
        <v>0</v>
      </c>
      <c r="AN5">
        <v>0</v>
      </c>
      <c r="AO5">
        <v>0</v>
      </c>
      <c r="AP5">
        <v>1.57532256</v>
      </c>
      <c r="AQ5">
        <v>0</v>
      </c>
      <c r="AR5">
        <v>1.4546303999999999</v>
      </c>
      <c r="AS5">
        <v>7.326066816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27.160327745138478</v>
      </c>
      <c r="BB5">
        <f t="shared" si="0"/>
        <v>621.05748875901975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281.80551363040263</v>
      </c>
      <c r="L6">
        <v>2.0039328032670234</v>
      </c>
      <c r="M6">
        <v>62.777047145131938</v>
      </c>
      <c r="N6">
        <v>51.23395211088728</v>
      </c>
      <c r="O6">
        <v>72.304459914694334</v>
      </c>
      <c r="P6">
        <v>26.958355878528259</v>
      </c>
      <c r="Q6">
        <v>3.9993263157894741</v>
      </c>
      <c r="R6">
        <v>8.96655385806773</v>
      </c>
      <c r="S6">
        <v>6.2632999209486169</v>
      </c>
      <c r="T6">
        <v>0</v>
      </c>
      <c r="U6">
        <v>51.759295273876212</v>
      </c>
      <c r="V6">
        <v>0</v>
      </c>
      <c r="W6">
        <v>5</v>
      </c>
      <c r="X6">
        <v>15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6.2060328000000009</v>
      </c>
      <c r="AG6">
        <v>30.292792639999998</v>
      </c>
      <c r="AH6">
        <v>0</v>
      </c>
      <c r="AI6">
        <v>0</v>
      </c>
      <c r="AJ6">
        <v>0</v>
      </c>
      <c r="AK6">
        <v>11.28533</v>
      </c>
      <c r="AL6">
        <v>2.0805600000000002</v>
      </c>
      <c r="AM6">
        <v>0</v>
      </c>
      <c r="AN6">
        <v>0</v>
      </c>
      <c r="AO6">
        <v>0</v>
      </c>
      <c r="AP6">
        <v>1.57532256</v>
      </c>
      <c r="AQ6">
        <v>0</v>
      </c>
      <c r="AR6">
        <v>1.4546303999999999</v>
      </c>
      <c r="AS6">
        <v>7.326066816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27.163455531077087</v>
      </c>
      <c r="BB6">
        <f t="shared" si="0"/>
        <v>621.12901653651659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281.80490700334826</v>
      </c>
      <c r="L7">
        <v>2.0039328032670234</v>
      </c>
      <c r="M7">
        <v>62.777047145131938</v>
      </c>
      <c r="N7">
        <v>51.23395211088728</v>
      </c>
      <c r="O7">
        <v>72.304459914694334</v>
      </c>
      <c r="P7">
        <v>26.958355878528259</v>
      </c>
      <c r="Q7">
        <v>3.9993263157894741</v>
      </c>
      <c r="R7">
        <v>8.96655385806773</v>
      </c>
      <c r="S7">
        <v>6.2632999209486169</v>
      </c>
      <c r="T7">
        <v>0</v>
      </c>
      <c r="U7">
        <v>51.759295273876212</v>
      </c>
      <c r="V7">
        <v>0</v>
      </c>
      <c r="W7">
        <v>5</v>
      </c>
      <c r="X7">
        <v>15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6.2060328000000009</v>
      </c>
      <c r="AG7">
        <v>30.292792639999998</v>
      </c>
      <c r="AH7">
        <v>0</v>
      </c>
      <c r="AI7">
        <v>0</v>
      </c>
      <c r="AJ7">
        <v>0</v>
      </c>
      <c r="AK7">
        <v>11.28533</v>
      </c>
      <c r="AL7">
        <v>2.0805600000000002</v>
      </c>
      <c r="AM7">
        <v>0</v>
      </c>
      <c r="AN7">
        <v>0</v>
      </c>
      <c r="AO7">
        <v>0</v>
      </c>
      <c r="AP7">
        <v>1.57532256</v>
      </c>
      <c r="AQ7">
        <v>0</v>
      </c>
      <c r="AR7">
        <v>1.4546303999999999</v>
      </c>
      <c r="AS7">
        <v>7.326066816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27.163430429209424</v>
      </c>
      <c r="BB7">
        <f t="shared" si="0"/>
        <v>621.12843501132988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281.80551363040263</v>
      </c>
      <c r="L8">
        <v>2.0039328032670234</v>
      </c>
      <c r="M8">
        <v>62.777047145131938</v>
      </c>
      <c r="N8">
        <v>51.23395211088728</v>
      </c>
      <c r="O8">
        <v>72.304459914694334</v>
      </c>
      <c r="P8">
        <v>26.958355878528259</v>
      </c>
      <c r="Q8">
        <v>3.9993263157894741</v>
      </c>
      <c r="R8">
        <v>8.96655385806773</v>
      </c>
      <c r="S8">
        <v>6.2632999209486169</v>
      </c>
      <c r="T8">
        <v>0</v>
      </c>
      <c r="U8">
        <v>51.759295273876212</v>
      </c>
      <c r="V8">
        <v>0</v>
      </c>
      <c r="W8">
        <v>5</v>
      </c>
      <c r="X8">
        <v>15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6.2060328000000009</v>
      </c>
      <c r="AG8">
        <v>30.292792639999998</v>
      </c>
      <c r="AH8">
        <v>0</v>
      </c>
      <c r="AI8">
        <v>0</v>
      </c>
      <c r="AJ8">
        <v>0</v>
      </c>
      <c r="AK8">
        <v>11.28533</v>
      </c>
      <c r="AL8">
        <v>2.0805600000000002</v>
      </c>
      <c r="AM8">
        <v>0</v>
      </c>
      <c r="AN8">
        <v>0</v>
      </c>
      <c r="AO8">
        <v>0</v>
      </c>
      <c r="AP8">
        <v>1.57532256</v>
      </c>
      <c r="AQ8">
        <v>0</v>
      </c>
      <c r="AR8">
        <v>1.4546303999999999</v>
      </c>
      <c r="AS8">
        <v>7.326066816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27.163455531077087</v>
      </c>
      <c r="BB8">
        <f t="shared" si="0"/>
        <v>621.12901653651659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281.80490700334826</v>
      </c>
      <c r="L9">
        <v>2.0039328032670234</v>
      </c>
      <c r="M9">
        <v>62.777047145131938</v>
      </c>
      <c r="N9">
        <v>51.23395211088728</v>
      </c>
      <c r="O9">
        <v>72.304459914694334</v>
      </c>
      <c r="P9">
        <v>26.958355878528259</v>
      </c>
      <c r="Q9">
        <v>3.9993263157894741</v>
      </c>
      <c r="R9">
        <v>8.96655385806773</v>
      </c>
      <c r="S9">
        <v>6.2632999209486169</v>
      </c>
      <c r="T9">
        <v>0</v>
      </c>
      <c r="U9">
        <v>51.759295273876212</v>
      </c>
      <c r="V9">
        <v>0</v>
      </c>
      <c r="W9">
        <v>5</v>
      </c>
      <c r="X9">
        <v>15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6.2060328000000009</v>
      </c>
      <c r="AG9">
        <v>30.292792639999998</v>
      </c>
      <c r="AH9">
        <v>0</v>
      </c>
      <c r="AI9">
        <v>0</v>
      </c>
      <c r="AJ9">
        <v>0</v>
      </c>
      <c r="AK9">
        <v>11.28533</v>
      </c>
      <c r="AL9">
        <v>2.0805600000000002</v>
      </c>
      <c r="AM9">
        <v>0</v>
      </c>
      <c r="AN9">
        <v>0</v>
      </c>
      <c r="AO9">
        <v>0</v>
      </c>
      <c r="AP9">
        <v>1.57532256</v>
      </c>
      <c r="AQ9">
        <v>0</v>
      </c>
      <c r="AR9">
        <v>1.4546303999999999</v>
      </c>
      <c r="AS9">
        <v>7.326066816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27.163430429209424</v>
      </c>
      <c r="BB9">
        <f t="shared" si="0"/>
        <v>621.12843501132988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281.80551363040263</v>
      </c>
      <c r="L10">
        <v>2.0039328032670234</v>
      </c>
      <c r="M10">
        <v>62.777047145131938</v>
      </c>
      <c r="N10">
        <v>51.23395211088728</v>
      </c>
      <c r="O10">
        <v>72.304459914694334</v>
      </c>
      <c r="P10">
        <v>26.958355878528259</v>
      </c>
      <c r="Q10">
        <v>3.9993263157894741</v>
      </c>
      <c r="R10">
        <v>8.96655385806773</v>
      </c>
      <c r="S10">
        <v>6.2632999209486169</v>
      </c>
      <c r="T10">
        <v>0</v>
      </c>
      <c r="U10">
        <v>51.759295273876212</v>
      </c>
      <c r="V10">
        <v>0</v>
      </c>
      <c r="W10">
        <v>5</v>
      </c>
      <c r="X10">
        <v>15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6.2060328000000009</v>
      </c>
      <c r="AG10">
        <v>30.292792639999998</v>
      </c>
      <c r="AH10">
        <v>1.2606231000000001</v>
      </c>
      <c r="AI10">
        <v>0</v>
      </c>
      <c r="AJ10">
        <v>0</v>
      </c>
      <c r="AK10">
        <v>11.28533</v>
      </c>
      <c r="AL10">
        <v>2.0805600000000002</v>
      </c>
      <c r="AM10">
        <v>0</v>
      </c>
      <c r="AN10">
        <v>0</v>
      </c>
      <c r="AO10">
        <v>0</v>
      </c>
      <c r="AP10">
        <v>1.57532256</v>
      </c>
      <c r="AQ10">
        <v>0</v>
      </c>
      <c r="AR10">
        <v>1.4546303999999999</v>
      </c>
      <c r="AS10">
        <v>7.326066816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27.216275681977088</v>
      </c>
      <c r="BB10">
        <f t="shared" si="0"/>
        <v>622.3368194856165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281.80489575547989</v>
      </c>
      <c r="L11">
        <v>2.0039328032670234</v>
      </c>
      <c r="M11">
        <v>62.777047145131938</v>
      </c>
      <c r="N11">
        <v>51.23395211088728</v>
      </c>
      <c r="O11">
        <v>72.304459914694334</v>
      </c>
      <c r="P11">
        <v>26.958355878528259</v>
      </c>
      <c r="Q11">
        <v>3.9993263157894741</v>
      </c>
      <c r="R11">
        <v>9.1755120423151748</v>
      </c>
      <c r="S11">
        <v>6.2640674364896061</v>
      </c>
      <c r="T11">
        <v>0</v>
      </c>
      <c r="U11">
        <v>51.759295273876212</v>
      </c>
      <c r="V11">
        <v>0</v>
      </c>
      <c r="W11">
        <v>5</v>
      </c>
      <c r="X11">
        <v>15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6.2060328000000009</v>
      </c>
      <c r="AG11">
        <v>30.292792639999998</v>
      </c>
      <c r="AH11">
        <v>8.4041539999999983</v>
      </c>
      <c r="AI11">
        <v>0</v>
      </c>
      <c r="AJ11">
        <v>0</v>
      </c>
      <c r="AK11">
        <v>11.28533</v>
      </c>
      <c r="AL11">
        <v>2.0805600000000002</v>
      </c>
      <c r="AM11">
        <v>0</v>
      </c>
      <c r="AN11">
        <v>0</v>
      </c>
      <c r="AO11">
        <v>0</v>
      </c>
      <c r="AP11">
        <v>1.57532256</v>
      </c>
      <c r="AQ11">
        <v>0</v>
      </c>
      <c r="AR11">
        <v>1.4546303999999999</v>
      </c>
      <c r="AS11">
        <v>2.2450849919999998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27.311457931447912</v>
      </c>
      <c r="BB11">
        <f t="shared" si="0"/>
        <v>624.51329413701137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281.8098147590361</v>
      </c>
      <c r="L12">
        <v>2.0039328032670234</v>
      </c>
      <c r="M12">
        <v>62.777047145131938</v>
      </c>
      <c r="N12">
        <v>51.23395211088728</v>
      </c>
      <c r="O12">
        <v>72.304459914694334</v>
      </c>
      <c r="P12">
        <v>26.958355878528259</v>
      </c>
      <c r="Q12">
        <v>3.9993263157894741</v>
      </c>
      <c r="R12">
        <v>9.1755120423151748</v>
      </c>
      <c r="S12">
        <v>6.2640674364896061</v>
      </c>
      <c r="T12">
        <v>0</v>
      </c>
      <c r="U12">
        <v>51.759295273876212</v>
      </c>
      <c r="V12">
        <v>0</v>
      </c>
      <c r="W12">
        <v>5</v>
      </c>
      <c r="X12">
        <v>15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6.2060328000000009</v>
      </c>
      <c r="AG12">
        <v>30.292792639999998</v>
      </c>
      <c r="AH12">
        <v>8.4041539999999983</v>
      </c>
      <c r="AI12">
        <v>0</v>
      </c>
      <c r="AJ12">
        <v>0</v>
      </c>
      <c r="AK12">
        <v>11.28533</v>
      </c>
      <c r="AL12">
        <v>2.0805600000000002</v>
      </c>
      <c r="AM12">
        <v>0</v>
      </c>
      <c r="AN12">
        <v>0</v>
      </c>
      <c r="AO12">
        <v>0</v>
      </c>
      <c r="AP12">
        <v>1.57532256</v>
      </c>
      <c r="AQ12">
        <v>0</v>
      </c>
      <c r="AR12">
        <v>1.4546303999999999</v>
      </c>
      <c r="AS12">
        <v>2.2450849919999998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27.311663984843257</v>
      </c>
      <c r="BB12">
        <f t="shared" si="0"/>
        <v>624.51800708717224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281.80885740580641</v>
      </c>
      <c r="L13">
        <v>2.0039328032670234</v>
      </c>
      <c r="M13">
        <v>62.777047145131938</v>
      </c>
      <c r="N13">
        <v>51.23395211088728</v>
      </c>
      <c r="O13">
        <v>72.304459914694334</v>
      </c>
      <c r="P13">
        <v>26.958355878528259</v>
      </c>
      <c r="Q13">
        <v>3.9993263157894741</v>
      </c>
      <c r="R13">
        <v>9.1755120423151748</v>
      </c>
      <c r="S13">
        <v>6.2640674364896061</v>
      </c>
      <c r="T13">
        <v>0</v>
      </c>
      <c r="U13">
        <v>51.759295273876212</v>
      </c>
      <c r="V13">
        <v>0</v>
      </c>
      <c r="W13">
        <v>5</v>
      </c>
      <c r="X13">
        <v>15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6.2060328000000009</v>
      </c>
      <c r="AG13">
        <v>30.292792639999998</v>
      </c>
      <c r="AH13">
        <v>8.4041539999999983</v>
      </c>
      <c r="AI13">
        <v>0</v>
      </c>
      <c r="AJ13">
        <v>0</v>
      </c>
      <c r="AK13">
        <v>11.28533</v>
      </c>
      <c r="AL13">
        <v>2.0805600000000002</v>
      </c>
      <c r="AM13">
        <v>0</v>
      </c>
      <c r="AN13">
        <v>0</v>
      </c>
      <c r="AO13">
        <v>0</v>
      </c>
      <c r="AP13">
        <v>1.57532256</v>
      </c>
      <c r="AQ13">
        <v>0</v>
      </c>
      <c r="AR13">
        <v>1.4546303999999999</v>
      </c>
      <c r="AS13">
        <v>2.2450849919999998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27.31162383002485</v>
      </c>
      <c r="BB13">
        <f t="shared" si="0"/>
        <v>624.51708988876101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281.8098147590361</v>
      </c>
      <c r="L14">
        <v>2.0039328032670234</v>
      </c>
      <c r="M14">
        <v>62.777047145131938</v>
      </c>
      <c r="N14">
        <v>51.23395211088728</v>
      </c>
      <c r="O14">
        <v>72.304459914694334</v>
      </c>
      <c r="P14">
        <v>26.958355878528259</v>
      </c>
      <c r="Q14">
        <v>3.9993263157894741</v>
      </c>
      <c r="R14">
        <v>9.1755120423151748</v>
      </c>
      <c r="S14">
        <v>6.2640674364896061</v>
      </c>
      <c r="T14">
        <v>0</v>
      </c>
      <c r="U14">
        <v>51.759295273876212</v>
      </c>
      <c r="V14">
        <v>0</v>
      </c>
      <c r="W14">
        <v>5</v>
      </c>
      <c r="X14">
        <v>15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6.2060328000000009</v>
      </c>
      <c r="AG14">
        <v>30.292792639999998</v>
      </c>
      <c r="AH14">
        <v>8.4041539999999983</v>
      </c>
      <c r="AI14">
        <v>0</v>
      </c>
      <c r="AJ14">
        <v>0</v>
      </c>
      <c r="AK14">
        <v>11.28533</v>
      </c>
      <c r="AL14">
        <v>2.0805600000000002</v>
      </c>
      <c r="AM14">
        <v>0</v>
      </c>
      <c r="AN14">
        <v>0</v>
      </c>
      <c r="AO14">
        <v>0</v>
      </c>
      <c r="AP14">
        <v>1.57532256</v>
      </c>
      <c r="AQ14">
        <v>0</v>
      </c>
      <c r="AR14">
        <v>1.4546303999999999</v>
      </c>
      <c r="AS14">
        <v>2.2450849919999998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27.311663984843257</v>
      </c>
      <c r="BB14">
        <f t="shared" si="0"/>
        <v>624.51800708717224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281.80885740580641</v>
      </c>
      <c r="L15">
        <v>2.0039328032670234</v>
      </c>
      <c r="M15">
        <v>62.777047145131938</v>
      </c>
      <c r="N15">
        <v>51.23395211088728</v>
      </c>
      <c r="O15">
        <v>72.304459914694334</v>
      </c>
      <c r="P15">
        <v>26.958355878528259</v>
      </c>
      <c r="Q15">
        <v>3.9993263157894741</v>
      </c>
      <c r="R15">
        <v>9.1755120423151748</v>
      </c>
      <c r="S15">
        <v>6.2640674364896061</v>
      </c>
      <c r="T15">
        <v>0</v>
      </c>
      <c r="U15">
        <v>51.759295273876212</v>
      </c>
      <c r="V15">
        <v>0</v>
      </c>
      <c r="W15">
        <v>5</v>
      </c>
      <c r="X15">
        <v>15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6.2060328000000009</v>
      </c>
      <c r="AG15">
        <v>30.292792639999998</v>
      </c>
      <c r="AH15">
        <v>8.4041539999999983</v>
      </c>
      <c r="AI15">
        <v>0</v>
      </c>
      <c r="AJ15">
        <v>0</v>
      </c>
      <c r="AK15">
        <v>11.28533</v>
      </c>
      <c r="AL15">
        <v>2.0805600000000002</v>
      </c>
      <c r="AM15">
        <v>0</v>
      </c>
      <c r="AN15">
        <v>0</v>
      </c>
      <c r="AO15">
        <v>0</v>
      </c>
      <c r="AP15">
        <v>1.57532256</v>
      </c>
      <c r="AQ15">
        <v>0</v>
      </c>
      <c r="AR15">
        <v>1.4546303999999999</v>
      </c>
      <c r="AS15">
        <v>2.2450849919999998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27.31162383002485</v>
      </c>
      <c r="BB15">
        <f t="shared" si="0"/>
        <v>624.51708988876101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281.8098147590361</v>
      </c>
      <c r="L16">
        <v>2.0039328032670234</v>
      </c>
      <c r="M16">
        <v>62.777047145131938</v>
      </c>
      <c r="N16">
        <v>51.23395211088728</v>
      </c>
      <c r="O16">
        <v>72.304459914694334</v>
      </c>
      <c r="P16">
        <v>26.958355878528259</v>
      </c>
      <c r="Q16">
        <v>3.9993263157894741</v>
      </c>
      <c r="R16">
        <v>9.1755120423151748</v>
      </c>
      <c r="S16">
        <v>6.2640674364896061</v>
      </c>
      <c r="T16">
        <v>0</v>
      </c>
      <c r="U16">
        <v>51.759295273876212</v>
      </c>
      <c r="V16">
        <v>0</v>
      </c>
      <c r="W16">
        <v>5</v>
      </c>
      <c r="X16">
        <v>15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6.2060328000000009</v>
      </c>
      <c r="AG16">
        <v>30.292792639999998</v>
      </c>
      <c r="AH16">
        <v>8.4041539999999983</v>
      </c>
      <c r="AI16">
        <v>0</v>
      </c>
      <c r="AJ16">
        <v>0</v>
      </c>
      <c r="AK16">
        <v>11.28533</v>
      </c>
      <c r="AL16">
        <v>2.0805600000000002</v>
      </c>
      <c r="AM16">
        <v>0</v>
      </c>
      <c r="AN16">
        <v>0</v>
      </c>
      <c r="AO16">
        <v>0</v>
      </c>
      <c r="AP16">
        <v>1.57532256</v>
      </c>
      <c r="AQ16">
        <v>0</v>
      </c>
      <c r="AR16">
        <v>1.4546303999999999</v>
      </c>
      <c r="AS16">
        <v>2.2450849919999998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27.311663984843257</v>
      </c>
      <c r="BB16">
        <f t="shared" si="0"/>
        <v>624.51800708717224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281.80885740580641</v>
      </c>
      <c r="L17">
        <v>2.0039328032670234</v>
      </c>
      <c r="M17">
        <v>62.777047145131938</v>
      </c>
      <c r="N17">
        <v>51.23395211088728</v>
      </c>
      <c r="O17">
        <v>72.304459914694334</v>
      </c>
      <c r="P17">
        <v>26.958355878528259</v>
      </c>
      <c r="Q17">
        <v>3.9993263157894741</v>
      </c>
      <c r="R17">
        <v>9.1755120423151748</v>
      </c>
      <c r="S17">
        <v>6.2640674364896061</v>
      </c>
      <c r="T17">
        <v>0</v>
      </c>
      <c r="U17">
        <v>51.759295273876212</v>
      </c>
      <c r="V17">
        <v>0</v>
      </c>
      <c r="W17">
        <v>5</v>
      </c>
      <c r="X17">
        <v>15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6.2060328000000009</v>
      </c>
      <c r="AG17">
        <v>30.292792639999998</v>
      </c>
      <c r="AH17">
        <v>8.4041539999999983</v>
      </c>
      <c r="AI17">
        <v>0</v>
      </c>
      <c r="AJ17">
        <v>0</v>
      </c>
      <c r="AK17">
        <v>11.28533</v>
      </c>
      <c r="AL17">
        <v>2.0805600000000002</v>
      </c>
      <c r="AM17">
        <v>0</v>
      </c>
      <c r="AN17">
        <v>0</v>
      </c>
      <c r="AO17">
        <v>0</v>
      </c>
      <c r="AP17">
        <v>1.57532256</v>
      </c>
      <c r="AQ17">
        <v>0</v>
      </c>
      <c r="AR17">
        <v>1.4546303999999999</v>
      </c>
      <c r="AS17">
        <v>2.2450849919999998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27.31162383002485</v>
      </c>
      <c r="BB17">
        <f t="shared" si="0"/>
        <v>624.51708988876101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281.8098147590361</v>
      </c>
      <c r="L18">
        <v>2.0039328032670234</v>
      </c>
      <c r="M18">
        <v>62.777047145131938</v>
      </c>
      <c r="N18">
        <v>51.23395211088728</v>
      </c>
      <c r="O18">
        <v>72.304459914694334</v>
      </c>
      <c r="P18">
        <v>26.958355878528259</v>
      </c>
      <c r="Q18">
        <v>3.9993263157894741</v>
      </c>
      <c r="R18">
        <v>9.1755120423151748</v>
      </c>
      <c r="S18">
        <v>6.2640674364896061</v>
      </c>
      <c r="T18">
        <v>0</v>
      </c>
      <c r="U18">
        <v>51.759295273876212</v>
      </c>
      <c r="V18">
        <v>0</v>
      </c>
      <c r="W18">
        <v>5</v>
      </c>
      <c r="X18">
        <v>15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6.2060328000000009</v>
      </c>
      <c r="AG18">
        <v>30.292792639999998</v>
      </c>
      <c r="AH18">
        <v>8.4041539999999983</v>
      </c>
      <c r="AI18">
        <v>0</v>
      </c>
      <c r="AJ18">
        <v>0</v>
      </c>
      <c r="AK18">
        <v>11.28533</v>
      </c>
      <c r="AL18">
        <v>2.0805600000000002</v>
      </c>
      <c r="AM18">
        <v>0</v>
      </c>
      <c r="AN18">
        <v>0</v>
      </c>
      <c r="AO18">
        <v>0</v>
      </c>
      <c r="AP18">
        <v>1.57532256</v>
      </c>
      <c r="AQ18">
        <v>0</v>
      </c>
      <c r="AR18">
        <v>1.4546303999999999</v>
      </c>
      <c r="AS18">
        <v>2.2450849919999998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27.311663984843257</v>
      </c>
      <c r="BB18">
        <f t="shared" si="0"/>
        <v>624.51800708717224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281.80885740580641</v>
      </c>
      <c r="L19">
        <v>2.0039328032670234</v>
      </c>
      <c r="M19">
        <v>62.777047145131938</v>
      </c>
      <c r="N19">
        <v>51.23395211088728</v>
      </c>
      <c r="O19">
        <v>72.304459914694334</v>
      </c>
      <c r="P19">
        <v>26.958355878528259</v>
      </c>
      <c r="Q19">
        <v>3.9993263157894741</v>
      </c>
      <c r="R19">
        <v>9.1755120423151748</v>
      </c>
      <c r="S19">
        <v>6.2640674364896061</v>
      </c>
      <c r="T19">
        <v>0</v>
      </c>
      <c r="U19">
        <v>51.759295273876212</v>
      </c>
      <c r="V19">
        <v>0</v>
      </c>
      <c r="W19">
        <v>5</v>
      </c>
      <c r="X19">
        <v>15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6.2060328000000009</v>
      </c>
      <c r="AG19">
        <v>30.292792639999998</v>
      </c>
      <c r="AH19">
        <v>8.4041539999999983</v>
      </c>
      <c r="AI19">
        <v>0</v>
      </c>
      <c r="AJ19">
        <v>0</v>
      </c>
      <c r="AK19">
        <v>11.28533</v>
      </c>
      <c r="AL19">
        <v>2.0805600000000002</v>
      </c>
      <c r="AM19">
        <v>0</v>
      </c>
      <c r="AN19">
        <v>0</v>
      </c>
      <c r="AO19">
        <v>0</v>
      </c>
      <c r="AP19">
        <v>1.57532256</v>
      </c>
      <c r="AQ19">
        <v>0</v>
      </c>
      <c r="AR19">
        <v>1.4546303999999999</v>
      </c>
      <c r="AS19">
        <v>2.2450849919999998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27.31162383002485</v>
      </c>
      <c r="BB19">
        <f t="shared" si="0"/>
        <v>624.51708988876101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281.8098147590361</v>
      </c>
      <c r="L20">
        <v>2.0039328032670234</v>
      </c>
      <c r="M20">
        <v>62.777047145131938</v>
      </c>
      <c r="N20">
        <v>51.23395211088728</v>
      </c>
      <c r="O20">
        <v>72.304459914694334</v>
      </c>
      <c r="P20">
        <v>26.958355878528259</v>
      </c>
      <c r="Q20">
        <v>3.9993263157894741</v>
      </c>
      <c r="R20">
        <v>9.1755120423151748</v>
      </c>
      <c r="S20">
        <v>6.2640674364896061</v>
      </c>
      <c r="T20">
        <v>0</v>
      </c>
      <c r="U20">
        <v>51.759295273876212</v>
      </c>
      <c r="V20">
        <v>0</v>
      </c>
      <c r="W20">
        <v>5</v>
      </c>
      <c r="X20">
        <v>15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6.2060328000000009</v>
      </c>
      <c r="AG20">
        <v>30.292792639999998</v>
      </c>
      <c r="AH20">
        <v>8.4041539999999983</v>
      </c>
      <c r="AI20">
        <v>0</v>
      </c>
      <c r="AJ20">
        <v>0</v>
      </c>
      <c r="AK20">
        <v>11.28533</v>
      </c>
      <c r="AL20">
        <v>2.0805600000000002</v>
      </c>
      <c r="AM20">
        <v>0</v>
      </c>
      <c r="AN20">
        <v>0</v>
      </c>
      <c r="AO20">
        <v>0</v>
      </c>
      <c r="AP20">
        <v>1.57532256</v>
      </c>
      <c r="AQ20">
        <v>0</v>
      </c>
      <c r="AR20">
        <v>1.4546303999999999</v>
      </c>
      <c r="AS20">
        <v>2.2450849919999998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27.311663984843257</v>
      </c>
      <c r="BB20">
        <f t="shared" si="0"/>
        <v>624.51800708717224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281.80885740580641</v>
      </c>
      <c r="L21">
        <v>2.0039328032670234</v>
      </c>
      <c r="M21">
        <v>62.777047145131938</v>
      </c>
      <c r="N21">
        <v>51.23395211088728</v>
      </c>
      <c r="O21">
        <v>72.304459914694334</v>
      </c>
      <c r="P21">
        <v>26.960418176254585</v>
      </c>
      <c r="Q21">
        <v>3.9993263157894741</v>
      </c>
      <c r="R21">
        <v>9.1755120423151748</v>
      </c>
      <c r="S21">
        <v>6.2640674364896061</v>
      </c>
      <c r="T21">
        <v>0</v>
      </c>
      <c r="U21">
        <v>51.759295273876212</v>
      </c>
      <c r="V21">
        <v>0</v>
      </c>
      <c r="W21">
        <v>5</v>
      </c>
      <c r="X21">
        <v>15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6.2060328000000009</v>
      </c>
      <c r="AG21">
        <v>30.292792639999998</v>
      </c>
      <c r="AH21">
        <v>8.4041539999999983</v>
      </c>
      <c r="AI21">
        <v>0</v>
      </c>
      <c r="AJ21">
        <v>0</v>
      </c>
      <c r="AK21">
        <v>11.28533</v>
      </c>
      <c r="AL21">
        <v>2.0805600000000002</v>
      </c>
      <c r="AM21">
        <v>0</v>
      </c>
      <c r="AN21">
        <v>0</v>
      </c>
      <c r="AO21">
        <v>0</v>
      </c>
      <c r="AP21">
        <v>1.57532256</v>
      </c>
      <c r="AQ21">
        <v>0</v>
      </c>
      <c r="AR21">
        <v>0.9697536000000001</v>
      </c>
      <c r="AS21">
        <v>2.2450849919999998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27.291393726706836</v>
      </c>
      <c r="BB21">
        <f t="shared" si="0"/>
        <v>624.05450548980525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281.8098147590361</v>
      </c>
      <c r="L22">
        <v>2.0039328032670234</v>
      </c>
      <c r="M22">
        <v>62.777047145131938</v>
      </c>
      <c r="N22">
        <v>51.23395211088728</v>
      </c>
      <c r="O22">
        <v>72.304459914694334</v>
      </c>
      <c r="P22">
        <v>26.960418176254585</v>
      </c>
      <c r="Q22">
        <v>3.9993263157894741</v>
      </c>
      <c r="R22">
        <v>9.1755120423151748</v>
      </c>
      <c r="S22">
        <v>6.2640674364896061</v>
      </c>
      <c r="T22">
        <v>0</v>
      </c>
      <c r="U22">
        <v>51.759295273876212</v>
      </c>
      <c r="V22">
        <v>0</v>
      </c>
      <c r="W22">
        <v>5</v>
      </c>
      <c r="X22">
        <v>15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6.2060328000000009</v>
      </c>
      <c r="AG22">
        <v>30.292792639999998</v>
      </c>
      <c r="AH22">
        <v>8.4041539999999983</v>
      </c>
      <c r="AI22">
        <v>0</v>
      </c>
      <c r="AJ22">
        <v>0</v>
      </c>
      <c r="AK22">
        <v>11.28533</v>
      </c>
      <c r="AL22">
        <v>2.0805600000000002</v>
      </c>
      <c r="AM22">
        <v>0</v>
      </c>
      <c r="AN22">
        <v>0</v>
      </c>
      <c r="AO22">
        <v>0</v>
      </c>
      <c r="AP22">
        <v>1.57532256</v>
      </c>
      <c r="AQ22">
        <v>0</v>
      </c>
      <c r="AR22">
        <v>0.9697536000000001</v>
      </c>
      <c r="AS22">
        <v>2.2450849919999998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27.291433881525244</v>
      </c>
      <c r="BB22">
        <f t="shared" si="0"/>
        <v>624.05542268821648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279.49409519180682</v>
      </c>
      <c r="L23">
        <v>2.0039328032670234</v>
      </c>
      <c r="M23">
        <v>62.777047145131938</v>
      </c>
      <c r="N23">
        <v>51.23395211088728</v>
      </c>
      <c r="O23">
        <v>72.304459914694334</v>
      </c>
      <c r="P23">
        <v>26.960418176254585</v>
      </c>
      <c r="Q23">
        <v>3.9993263157894741</v>
      </c>
      <c r="R23">
        <v>8.3494247246022031</v>
      </c>
      <c r="S23">
        <v>6.2638774319066144</v>
      </c>
      <c r="T23">
        <v>0</v>
      </c>
      <c r="U23">
        <v>51.759295273876212</v>
      </c>
      <c r="V23">
        <v>0</v>
      </c>
      <c r="W23">
        <v>5</v>
      </c>
      <c r="X23">
        <v>15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6.2060328000000009</v>
      </c>
      <c r="AG23">
        <v>30.292792639999998</v>
      </c>
      <c r="AH23">
        <v>8.4041539999999983</v>
      </c>
      <c r="AI23">
        <v>0</v>
      </c>
      <c r="AJ23">
        <v>0</v>
      </c>
      <c r="AK23">
        <v>11.28533</v>
      </c>
      <c r="AL23">
        <v>2.0805600000000002</v>
      </c>
      <c r="AM23">
        <v>0</v>
      </c>
      <c r="AN23">
        <v>0</v>
      </c>
      <c r="AO23">
        <v>0</v>
      </c>
      <c r="AP23">
        <v>1.57532256</v>
      </c>
      <c r="AQ23">
        <v>0</v>
      </c>
      <c r="AR23">
        <v>0.9697536000000001</v>
      </c>
      <c r="AS23">
        <v>2.2450849919999998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27.159784265943252</v>
      </c>
      <c r="BB23">
        <f t="shared" si="0"/>
        <v>621.04507541427324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279.45246978448154</v>
      </c>
      <c r="L24">
        <v>2.0039328032670234</v>
      </c>
      <c r="M24">
        <v>62.777047145131938</v>
      </c>
      <c r="N24">
        <v>51.23395211088728</v>
      </c>
      <c r="O24">
        <v>72.304459914694334</v>
      </c>
      <c r="P24">
        <v>26.960418176254585</v>
      </c>
      <c r="Q24">
        <v>3.9993263157894741</v>
      </c>
      <c r="R24">
        <v>8.3494247246022031</v>
      </c>
      <c r="S24">
        <v>6.2638774319066144</v>
      </c>
      <c r="T24">
        <v>0</v>
      </c>
      <c r="U24">
        <v>51.759295273876212</v>
      </c>
      <c r="V24">
        <v>0</v>
      </c>
      <c r="W24">
        <v>5</v>
      </c>
      <c r="X24">
        <v>15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6.2060328000000009</v>
      </c>
      <c r="AG24">
        <v>30.292792639999998</v>
      </c>
      <c r="AH24">
        <v>8.4041539999999983</v>
      </c>
      <c r="AI24">
        <v>0</v>
      </c>
      <c r="AJ24">
        <v>0</v>
      </c>
      <c r="AK24">
        <v>11.28533</v>
      </c>
      <c r="AL24">
        <v>2.0805600000000002</v>
      </c>
      <c r="AM24">
        <v>0</v>
      </c>
      <c r="AN24">
        <v>0</v>
      </c>
      <c r="AO24">
        <v>0</v>
      </c>
      <c r="AP24">
        <v>1.57532256</v>
      </c>
      <c r="AQ24">
        <v>0</v>
      </c>
      <c r="AR24">
        <v>0.9697536000000001</v>
      </c>
      <c r="AS24">
        <v>2.2450849919999998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27.158040076055563</v>
      </c>
      <c r="BB24">
        <f t="shared" si="0"/>
        <v>621.00519419683553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279.49409519180682</v>
      </c>
      <c r="L25">
        <v>2.9955370473193907</v>
      </c>
      <c r="M25">
        <v>62.777047145131938</v>
      </c>
      <c r="N25">
        <v>51.23395211088728</v>
      </c>
      <c r="O25">
        <v>72.304459914694334</v>
      </c>
      <c r="P25">
        <v>26.562693997981214</v>
      </c>
      <c r="Q25">
        <v>3.9993263157894741</v>
      </c>
      <c r="R25">
        <v>18.971853753191485</v>
      </c>
      <c r="S25">
        <v>6.2638774319066144</v>
      </c>
      <c r="T25">
        <v>0</v>
      </c>
      <c r="U25">
        <v>51.759295273876212</v>
      </c>
      <c r="V25">
        <v>0</v>
      </c>
      <c r="W25">
        <v>11.990864205505456</v>
      </c>
      <c r="X25">
        <v>39.374021999999997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2.2816272</v>
      </c>
      <c r="AF25">
        <v>6.2060328000000009</v>
      </c>
      <c r="AG25">
        <v>30.292792639999998</v>
      </c>
      <c r="AH25">
        <v>8.4041539999999983</v>
      </c>
      <c r="AI25">
        <v>0</v>
      </c>
      <c r="AJ25">
        <v>0</v>
      </c>
      <c r="AK25">
        <v>11.28533</v>
      </c>
      <c r="AL25">
        <v>2.0805600000000002</v>
      </c>
      <c r="AM25">
        <v>0</v>
      </c>
      <c r="AN25">
        <v>0</v>
      </c>
      <c r="AO25">
        <v>0</v>
      </c>
      <c r="AP25">
        <v>1.57532256</v>
      </c>
      <c r="AQ25">
        <v>10.951683600000001</v>
      </c>
      <c r="AR25">
        <v>0.9697536000000001</v>
      </c>
      <c r="AS25">
        <v>2.2450849919999998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29.498412144229398</v>
      </c>
      <c r="BB25">
        <f t="shared" si="0"/>
        <v>674.52095363586079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370.00114903092407</v>
      </c>
      <c r="L26">
        <v>2.9955173015991821</v>
      </c>
      <c r="M26">
        <v>62.777047145131938</v>
      </c>
      <c r="N26">
        <v>51.23395211088728</v>
      </c>
      <c r="O26">
        <v>72.304459914694334</v>
      </c>
      <c r="P26">
        <v>26.562693997981214</v>
      </c>
      <c r="Q26">
        <v>3.9993263157894741</v>
      </c>
      <c r="R26">
        <v>18.333789538085039</v>
      </c>
      <c r="S26">
        <v>5.9990541422048276</v>
      </c>
      <c r="T26">
        <v>0</v>
      </c>
      <c r="U26">
        <v>51.759295273876212</v>
      </c>
      <c r="V26">
        <v>9.0008973487423507</v>
      </c>
      <c r="W26">
        <v>19.645747497814209</v>
      </c>
      <c r="X26">
        <v>43.188426715412547</v>
      </c>
      <c r="Y26">
        <v>0</v>
      </c>
      <c r="Z26">
        <v>0.48312000000000005</v>
      </c>
      <c r="AA26">
        <v>0</v>
      </c>
      <c r="AB26">
        <v>0</v>
      </c>
      <c r="AC26">
        <v>0</v>
      </c>
      <c r="AD26">
        <v>0</v>
      </c>
      <c r="AE26">
        <v>7.3012070399999995</v>
      </c>
      <c r="AF26">
        <v>6.2060328000000009</v>
      </c>
      <c r="AG26">
        <v>30.292792639999998</v>
      </c>
      <c r="AH26">
        <v>20.758260379999999</v>
      </c>
      <c r="AI26">
        <v>0</v>
      </c>
      <c r="AJ26">
        <v>0</v>
      </c>
      <c r="AK26">
        <v>11.28533</v>
      </c>
      <c r="AL26">
        <v>2.0805600000000002</v>
      </c>
      <c r="AM26">
        <v>0</v>
      </c>
      <c r="AN26">
        <v>0</v>
      </c>
      <c r="AO26">
        <v>0</v>
      </c>
      <c r="AP26">
        <v>1.57532256</v>
      </c>
      <c r="AQ26">
        <v>21.282624000000002</v>
      </c>
      <c r="AR26">
        <v>0.9697536000000001</v>
      </c>
      <c r="AS26">
        <v>2.2450849919999998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35.291593627758559</v>
      </c>
      <c r="BB26">
        <f t="shared" si="0"/>
        <v>806.98985071738434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489.18225873805636</v>
      </c>
      <c r="L27">
        <v>2.9955162693298969</v>
      </c>
      <c r="M27">
        <v>62.777047145131938</v>
      </c>
      <c r="N27">
        <v>51.23395211088728</v>
      </c>
      <c r="O27">
        <v>72.304459914694334</v>
      </c>
      <c r="P27">
        <v>26.562693997981214</v>
      </c>
      <c r="Q27">
        <v>3.9993263157894741</v>
      </c>
      <c r="R27">
        <v>16.882790861020631</v>
      </c>
      <c r="S27">
        <v>5.9990541422048276</v>
      </c>
      <c r="T27">
        <v>0</v>
      </c>
      <c r="U27">
        <v>51.759295273876212</v>
      </c>
      <c r="V27">
        <v>8.9975176113360309</v>
      </c>
      <c r="W27">
        <v>20.375928944881888</v>
      </c>
      <c r="X27">
        <v>43.189441732116322</v>
      </c>
      <c r="Y27">
        <v>0</v>
      </c>
      <c r="Z27">
        <v>3.1402800000000002</v>
      </c>
      <c r="AA27">
        <v>0</v>
      </c>
      <c r="AB27">
        <v>0</v>
      </c>
      <c r="AC27">
        <v>0</v>
      </c>
      <c r="AD27">
        <v>3.8163222500000002</v>
      </c>
      <c r="AE27">
        <v>7.3012070399999995</v>
      </c>
      <c r="AF27">
        <v>12.412065600000002</v>
      </c>
      <c r="AG27">
        <v>30.292792639999998</v>
      </c>
      <c r="AH27">
        <v>20.758260379999999</v>
      </c>
      <c r="AI27">
        <v>2.2639315999999998</v>
      </c>
      <c r="AJ27">
        <v>0</v>
      </c>
      <c r="AK27">
        <v>11.28533</v>
      </c>
      <c r="AL27">
        <v>9.5358999999999998</v>
      </c>
      <c r="AM27">
        <v>2.3082805199999994</v>
      </c>
      <c r="AN27">
        <v>0</v>
      </c>
      <c r="AO27">
        <v>0</v>
      </c>
      <c r="AP27">
        <v>1.57532256</v>
      </c>
      <c r="AQ27">
        <v>31.923936000000005</v>
      </c>
      <c r="AR27">
        <v>1.4546303999999999</v>
      </c>
      <c r="AS27">
        <v>2.2450849919999998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41.756392284814829</v>
      </c>
      <c r="BB27">
        <f t="shared" si="0"/>
        <v>954.81623475449169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511.20340661986899</v>
      </c>
      <c r="L28">
        <v>8.9969624946865476</v>
      </c>
      <c r="M28">
        <v>62.777047145131938</v>
      </c>
      <c r="N28">
        <v>51.23395211088728</v>
      </c>
      <c r="O28">
        <v>72.304459914694334</v>
      </c>
      <c r="P28">
        <v>26.562693997981214</v>
      </c>
      <c r="Q28">
        <v>9.4737039215686263</v>
      </c>
      <c r="R28">
        <v>18.329337068534269</v>
      </c>
      <c r="S28">
        <v>11.439867895791586</v>
      </c>
      <c r="T28">
        <v>0</v>
      </c>
      <c r="U28">
        <v>51.759295273876212</v>
      </c>
      <c r="V28">
        <v>8.9975176113360309</v>
      </c>
      <c r="W28">
        <v>20.375928944881888</v>
      </c>
      <c r="X28">
        <v>43.189441732116322</v>
      </c>
      <c r="Y28">
        <v>0</v>
      </c>
      <c r="Z28">
        <v>5.756857919999999</v>
      </c>
      <c r="AA28">
        <v>0</v>
      </c>
      <c r="AB28">
        <v>0</v>
      </c>
      <c r="AC28">
        <v>0</v>
      </c>
      <c r="AD28">
        <v>4.0511728500000004</v>
      </c>
      <c r="AE28">
        <v>7.3012070399999995</v>
      </c>
      <c r="AF28">
        <v>20.89364376</v>
      </c>
      <c r="AG28">
        <v>30.292792639999998</v>
      </c>
      <c r="AH28">
        <v>31.137390570000004</v>
      </c>
      <c r="AI28">
        <v>7.3577776999999989</v>
      </c>
      <c r="AJ28">
        <v>0</v>
      </c>
      <c r="AK28">
        <v>11.28533</v>
      </c>
      <c r="AL28">
        <v>39.877399999999994</v>
      </c>
      <c r="AM28">
        <v>4.6757477200000004</v>
      </c>
      <c r="AN28">
        <v>0</v>
      </c>
      <c r="AO28">
        <v>0</v>
      </c>
      <c r="AP28">
        <v>1.57532256</v>
      </c>
      <c r="AQ28">
        <v>43.806734400000003</v>
      </c>
      <c r="AR28">
        <v>1.4546303999999999</v>
      </c>
      <c r="AS28">
        <v>2.2450849919999998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46.44006206979202</v>
      </c>
      <c r="BB28">
        <f t="shared" si="0"/>
        <v>1061.9146452135633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511.20331485582852</v>
      </c>
      <c r="L29">
        <v>8.9969624946865476</v>
      </c>
      <c r="M29">
        <v>62.777047145131938</v>
      </c>
      <c r="N29">
        <v>51.23395211088728</v>
      </c>
      <c r="O29">
        <v>72.304459914694334</v>
      </c>
      <c r="P29">
        <v>26.562693997981214</v>
      </c>
      <c r="Q29">
        <v>9.4708369007263933</v>
      </c>
      <c r="R29">
        <v>18.329337068534269</v>
      </c>
      <c r="S29">
        <v>11.439867895791586</v>
      </c>
      <c r="T29">
        <v>0</v>
      </c>
      <c r="U29">
        <v>51.759295273876212</v>
      </c>
      <c r="V29">
        <v>8.9975176113360309</v>
      </c>
      <c r="W29">
        <v>20.375928944881888</v>
      </c>
      <c r="X29">
        <v>43.189441732116322</v>
      </c>
      <c r="Y29">
        <v>0</v>
      </c>
      <c r="Z29">
        <v>5.756857919999999</v>
      </c>
      <c r="AA29">
        <v>1.6654463999999998</v>
      </c>
      <c r="AB29">
        <v>0</v>
      </c>
      <c r="AC29">
        <v>0</v>
      </c>
      <c r="AD29">
        <v>8.1023457000000008</v>
      </c>
      <c r="AE29">
        <v>14.602414079999997</v>
      </c>
      <c r="AF29">
        <v>20.89364376</v>
      </c>
      <c r="AG29">
        <v>30.292792639999998</v>
      </c>
      <c r="AH29">
        <v>31.137390570000004</v>
      </c>
      <c r="AI29">
        <v>7.3577776999999989</v>
      </c>
      <c r="AJ29">
        <v>0</v>
      </c>
      <c r="AK29">
        <v>11.28533</v>
      </c>
      <c r="AL29">
        <v>39.877399999999994</v>
      </c>
      <c r="AM29">
        <v>7.0313775840000003</v>
      </c>
      <c r="AN29">
        <v>0</v>
      </c>
      <c r="AO29">
        <v>0</v>
      </c>
      <c r="AP29">
        <v>1.57532256</v>
      </c>
      <c r="AQ29">
        <v>43.806734400000003</v>
      </c>
      <c r="AR29">
        <v>1.4546303999999999</v>
      </c>
      <c r="AS29">
        <v>2.2450849919999998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47.084086844443391</v>
      </c>
      <c r="BB29">
        <f t="shared" si="0"/>
        <v>1076.6411178080293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511.20331485582852</v>
      </c>
      <c r="L30">
        <v>8.9969624946865476</v>
      </c>
      <c r="M30">
        <v>62.777047145131938</v>
      </c>
      <c r="N30">
        <v>51.23395211088728</v>
      </c>
      <c r="O30">
        <v>72.304459914694334</v>
      </c>
      <c r="P30">
        <v>26.562693997981214</v>
      </c>
      <c r="Q30">
        <v>9.4708369007263933</v>
      </c>
      <c r="R30">
        <v>18.329337068534269</v>
      </c>
      <c r="S30">
        <v>11.439867895791586</v>
      </c>
      <c r="T30">
        <v>0</v>
      </c>
      <c r="U30">
        <v>51.759295273876212</v>
      </c>
      <c r="V30">
        <v>8.9975176113360309</v>
      </c>
      <c r="W30">
        <v>20.375928944881888</v>
      </c>
      <c r="X30">
        <v>43.189441732116322</v>
      </c>
      <c r="Y30">
        <v>0</v>
      </c>
      <c r="Z30">
        <v>5.756857919999999</v>
      </c>
      <c r="AA30">
        <v>7.6332960000000005</v>
      </c>
      <c r="AB30">
        <v>1.4827310000000005</v>
      </c>
      <c r="AC30">
        <v>4.0989588695999997</v>
      </c>
      <c r="AD30">
        <v>8.1023457000000008</v>
      </c>
      <c r="AE30">
        <v>21.972069936</v>
      </c>
      <c r="AF30">
        <v>20.89364376</v>
      </c>
      <c r="AG30">
        <v>30.292792639999998</v>
      </c>
      <c r="AH30">
        <v>41.516520759999999</v>
      </c>
      <c r="AI30">
        <v>7.3577776999999989</v>
      </c>
      <c r="AJ30">
        <v>0</v>
      </c>
      <c r="AK30">
        <v>11.28533</v>
      </c>
      <c r="AL30">
        <v>39.877399999999994</v>
      </c>
      <c r="AM30">
        <v>7.0313775840000003</v>
      </c>
      <c r="AN30">
        <v>0</v>
      </c>
      <c r="AO30">
        <v>0</v>
      </c>
      <c r="AP30">
        <v>1.57532256</v>
      </c>
      <c r="AQ30">
        <v>43.806734400000003</v>
      </c>
      <c r="AR30">
        <v>1.4546303999999999</v>
      </c>
      <c r="AS30">
        <v>2.2450849919999998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48.311686162343392</v>
      </c>
      <c r="BB30">
        <f t="shared" si="0"/>
        <v>1104.7118440057293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511.20331485582852</v>
      </c>
      <c r="L31">
        <v>8.9970178597691586</v>
      </c>
      <c r="M31">
        <v>62.777047145131938</v>
      </c>
      <c r="N31">
        <v>51.23395211088728</v>
      </c>
      <c r="O31">
        <v>72.304459914694334</v>
      </c>
      <c r="P31">
        <v>26.562693997981214</v>
      </c>
      <c r="Q31">
        <v>9.4708369007263933</v>
      </c>
      <c r="R31">
        <v>18.329337068534269</v>
      </c>
      <c r="S31">
        <v>11.439867895791586</v>
      </c>
      <c r="T31">
        <v>0</v>
      </c>
      <c r="U31">
        <v>51.759295273876212</v>
      </c>
      <c r="V31">
        <v>8.9975176113360309</v>
      </c>
      <c r="W31">
        <v>20.375928944881888</v>
      </c>
      <c r="X31">
        <v>43.189441732116322</v>
      </c>
      <c r="Y31">
        <v>0</v>
      </c>
      <c r="Z31">
        <v>5.756857919999999</v>
      </c>
      <c r="AA31">
        <v>7.8248223359999987</v>
      </c>
      <c r="AB31">
        <v>7.1171087999999987</v>
      </c>
      <c r="AC31">
        <v>8.6140413260999988</v>
      </c>
      <c r="AD31">
        <v>12.153518549999999</v>
      </c>
      <c r="AE31">
        <v>21.978914817600003</v>
      </c>
      <c r="AF31">
        <v>20.89364376</v>
      </c>
      <c r="AG31">
        <v>30.292792639999998</v>
      </c>
      <c r="AH31">
        <v>51.895650950000004</v>
      </c>
      <c r="AI31">
        <v>7.3577776999999989</v>
      </c>
      <c r="AJ31">
        <v>0</v>
      </c>
      <c r="AK31">
        <v>11.28533</v>
      </c>
      <c r="AL31">
        <v>39.877399999999994</v>
      </c>
      <c r="AM31">
        <v>7.0313775840000003</v>
      </c>
      <c r="AN31">
        <v>0</v>
      </c>
      <c r="AO31">
        <v>0</v>
      </c>
      <c r="AP31">
        <v>1.57532256</v>
      </c>
      <c r="AQ31">
        <v>43.806734400000003</v>
      </c>
      <c r="AR31">
        <v>1.4546303999999999</v>
      </c>
      <c r="AS31">
        <v>2.2450849919999998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49.349892252550717</v>
      </c>
      <c r="BB31">
        <f t="shared" si="0"/>
        <v>1128.4518277947045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511.20331485582852</v>
      </c>
      <c r="L32">
        <v>8.9970178597691586</v>
      </c>
      <c r="M32">
        <v>62.777047145131938</v>
      </c>
      <c r="N32">
        <v>51.23395211088728</v>
      </c>
      <c r="O32">
        <v>72.304459914694334</v>
      </c>
      <c r="P32">
        <v>26.562693997981214</v>
      </c>
      <c r="Q32">
        <v>9.4708369007263933</v>
      </c>
      <c r="R32">
        <v>18.329337068534269</v>
      </c>
      <c r="S32">
        <v>11.439867895791586</v>
      </c>
      <c r="T32">
        <v>0</v>
      </c>
      <c r="U32">
        <v>51.759295273876212</v>
      </c>
      <c r="V32">
        <v>8.9975176113360309</v>
      </c>
      <c r="W32">
        <v>20.375928944881888</v>
      </c>
      <c r="X32">
        <v>43.189441732116322</v>
      </c>
      <c r="Y32">
        <v>0</v>
      </c>
      <c r="Z32">
        <v>5.756857919999999</v>
      </c>
      <c r="AA32">
        <v>12.340957824</v>
      </c>
      <c r="AB32">
        <v>17.579258736</v>
      </c>
      <c r="AC32">
        <v>12.921344980599999</v>
      </c>
      <c r="AD32">
        <v>16.204691400000002</v>
      </c>
      <c r="AE32">
        <v>21.978914817600003</v>
      </c>
      <c r="AF32">
        <v>20.89364376</v>
      </c>
      <c r="AG32">
        <v>30.292792639999998</v>
      </c>
      <c r="AH32">
        <v>58.82907800000001</v>
      </c>
      <c r="AI32">
        <v>7.3577776999999989</v>
      </c>
      <c r="AJ32">
        <v>0</v>
      </c>
      <c r="AK32">
        <v>11.28533</v>
      </c>
      <c r="AL32">
        <v>9.5358999999999998</v>
      </c>
      <c r="AM32">
        <v>4.6757477200000004</v>
      </c>
      <c r="AN32">
        <v>0</v>
      </c>
      <c r="AO32">
        <v>0</v>
      </c>
      <c r="AP32">
        <v>1.57532256</v>
      </c>
      <c r="AQ32">
        <v>43.806734400000003</v>
      </c>
      <c r="AR32">
        <v>4.8487679999999997</v>
      </c>
      <c r="AS32">
        <v>2.2450849919999998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49.390417213050725</v>
      </c>
      <c r="BB32">
        <f t="shared" si="0"/>
        <v>1129.3784995487044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511.20331485582852</v>
      </c>
      <c r="L33">
        <v>8.9970178597691586</v>
      </c>
      <c r="M33">
        <v>62.777047145131938</v>
      </c>
      <c r="N33">
        <v>51.23395211088728</v>
      </c>
      <c r="O33">
        <v>72.304459914694334</v>
      </c>
      <c r="P33">
        <v>26.562693997981214</v>
      </c>
      <c r="Q33">
        <v>9.4708369007263933</v>
      </c>
      <c r="R33">
        <v>18.329337068534269</v>
      </c>
      <c r="S33">
        <v>11.439867895791586</v>
      </c>
      <c r="T33">
        <v>0</v>
      </c>
      <c r="U33">
        <v>51.759295273876212</v>
      </c>
      <c r="V33">
        <v>8.9975176113360309</v>
      </c>
      <c r="W33">
        <v>20.375928944881888</v>
      </c>
      <c r="X33">
        <v>43.189441732116322</v>
      </c>
      <c r="Y33">
        <v>0</v>
      </c>
      <c r="Z33">
        <v>5.756857919999999</v>
      </c>
      <c r="AA33">
        <v>12.340957824</v>
      </c>
      <c r="AB33">
        <v>17.579258736</v>
      </c>
      <c r="AC33">
        <v>12.921344980599999</v>
      </c>
      <c r="AD33">
        <v>16.204691400000002</v>
      </c>
      <c r="AE33">
        <v>21.978914817600003</v>
      </c>
      <c r="AF33">
        <v>20.89364376</v>
      </c>
      <c r="AG33">
        <v>30.292792639999998</v>
      </c>
      <c r="AH33">
        <v>62.274781140000009</v>
      </c>
      <c r="AI33">
        <v>7.3577776999999989</v>
      </c>
      <c r="AJ33">
        <v>0</v>
      </c>
      <c r="AK33">
        <v>11.28533</v>
      </c>
      <c r="AL33">
        <v>2.0805600000000002</v>
      </c>
      <c r="AM33">
        <v>2.3437925280000003</v>
      </c>
      <c r="AN33">
        <v>0</v>
      </c>
      <c r="AO33">
        <v>0</v>
      </c>
      <c r="AP33">
        <v>1.57532256</v>
      </c>
      <c r="AQ33">
        <v>43.806734400000003</v>
      </c>
      <c r="AR33">
        <v>13.5765504</v>
      </c>
      <c r="AS33">
        <v>2.6586532800000002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49.507726904934025</v>
      </c>
      <c r="BB33">
        <f t="shared" si="0"/>
        <v>1132.0609484928211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511.20331485582852</v>
      </c>
      <c r="L34">
        <v>8.9970178597691586</v>
      </c>
      <c r="M34">
        <v>62.777047145131938</v>
      </c>
      <c r="N34">
        <v>51.23395211088728</v>
      </c>
      <c r="O34">
        <v>72.304459914694334</v>
      </c>
      <c r="P34">
        <v>26.562693997981214</v>
      </c>
      <c r="Q34">
        <v>9.4708369007263933</v>
      </c>
      <c r="R34">
        <v>18.329337068534269</v>
      </c>
      <c r="S34">
        <v>11.439867895791586</v>
      </c>
      <c r="T34">
        <v>0</v>
      </c>
      <c r="U34">
        <v>51.759295273876212</v>
      </c>
      <c r="V34">
        <v>8.9975176113360309</v>
      </c>
      <c r="W34">
        <v>20.375928944881888</v>
      </c>
      <c r="X34">
        <v>43.189441732116322</v>
      </c>
      <c r="Y34">
        <v>0</v>
      </c>
      <c r="Z34">
        <v>5.756857919999999</v>
      </c>
      <c r="AA34">
        <v>12.340957824</v>
      </c>
      <c r="AB34">
        <v>17.579258736</v>
      </c>
      <c r="AC34">
        <v>12.921344980599999</v>
      </c>
      <c r="AD34">
        <v>12.153518549999999</v>
      </c>
      <c r="AE34">
        <v>21.978914817600003</v>
      </c>
      <c r="AF34">
        <v>12.412065600000002</v>
      </c>
      <c r="AG34">
        <v>30.292792639999998</v>
      </c>
      <c r="AH34">
        <v>50.550986310000006</v>
      </c>
      <c r="AI34">
        <v>2.2639315999999998</v>
      </c>
      <c r="AJ34">
        <v>0</v>
      </c>
      <c r="AK34">
        <v>11.28533</v>
      </c>
      <c r="AL34">
        <v>2.0805600000000002</v>
      </c>
      <c r="AM34">
        <v>0</v>
      </c>
      <c r="AN34">
        <v>0</v>
      </c>
      <c r="AO34">
        <v>0</v>
      </c>
      <c r="AP34">
        <v>1.57532256</v>
      </c>
      <c r="AQ34">
        <v>43.806734400000003</v>
      </c>
      <c r="AR34">
        <v>13.5765504</v>
      </c>
      <c r="AS34">
        <v>2.6586532800000002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48.179740622634036</v>
      </c>
      <c r="BB34">
        <f t="shared" si="0"/>
        <v>1101.6947503071212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511.20331485582852</v>
      </c>
      <c r="L35">
        <v>8.9970178597691586</v>
      </c>
      <c r="M35">
        <v>62.777047145131938</v>
      </c>
      <c r="N35">
        <v>51.23395211088728</v>
      </c>
      <c r="O35">
        <v>72.304459914694334</v>
      </c>
      <c r="P35">
        <v>26.562693997981214</v>
      </c>
      <c r="Q35">
        <v>9.4708369007263933</v>
      </c>
      <c r="R35">
        <v>18.329337068534269</v>
      </c>
      <c r="S35">
        <v>11.439867895791586</v>
      </c>
      <c r="T35">
        <v>0</v>
      </c>
      <c r="U35">
        <v>51.759295273876212</v>
      </c>
      <c r="V35">
        <v>8.9975176113360309</v>
      </c>
      <c r="W35">
        <v>20.375928944881888</v>
      </c>
      <c r="X35">
        <v>43.189441732116322</v>
      </c>
      <c r="Y35">
        <v>0</v>
      </c>
      <c r="Z35">
        <v>3.091968</v>
      </c>
      <c r="AA35">
        <v>12.340957824</v>
      </c>
      <c r="AB35">
        <v>17.579258736</v>
      </c>
      <c r="AC35">
        <v>12.921344980599999</v>
      </c>
      <c r="AD35">
        <v>8.1023457000000008</v>
      </c>
      <c r="AE35">
        <v>21.978914817600003</v>
      </c>
      <c r="AF35">
        <v>12.412065600000002</v>
      </c>
      <c r="AG35">
        <v>30.292792639999998</v>
      </c>
      <c r="AH35">
        <v>50.550986310000006</v>
      </c>
      <c r="AI35">
        <v>1.4149572500000001</v>
      </c>
      <c r="AJ35">
        <v>0</v>
      </c>
      <c r="AK35">
        <v>11.28533</v>
      </c>
      <c r="AL35">
        <v>2.0805600000000002</v>
      </c>
      <c r="AM35">
        <v>0</v>
      </c>
      <c r="AN35">
        <v>0</v>
      </c>
      <c r="AO35">
        <v>0</v>
      </c>
      <c r="AP35">
        <v>1.3502764800000002</v>
      </c>
      <c r="AQ35">
        <v>43.806734400000003</v>
      </c>
      <c r="AR35">
        <v>13.5765504</v>
      </c>
      <c r="AS35">
        <v>2.6586532800000002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47.853336359834046</v>
      </c>
      <c r="BB35">
        <f t="shared" si="0"/>
        <v>1094.2310713699214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511.20331485582852</v>
      </c>
      <c r="L36">
        <v>8.9970178597691586</v>
      </c>
      <c r="M36">
        <v>62.777047145131938</v>
      </c>
      <c r="N36">
        <v>51.23395211088728</v>
      </c>
      <c r="O36">
        <v>72.304459914694334</v>
      </c>
      <c r="P36">
        <v>26.562693997981214</v>
      </c>
      <c r="Q36">
        <v>9.4708369007263933</v>
      </c>
      <c r="R36">
        <v>18.329337068534269</v>
      </c>
      <c r="S36">
        <v>11.439867895791586</v>
      </c>
      <c r="T36">
        <v>0</v>
      </c>
      <c r="U36">
        <v>51.759295273876212</v>
      </c>
      <c r="V36">
        <v>8.9975176113360309</v>
      </c>
      <c r="W36">
        <v>20.375928944881888</v>
      </c>
      <c r="X36">
        <v>43.189441732116322</v>
      </c>
      <c r="Y36">
        <v>0</v>
      </c>
      <c r="Z36">
        <v>2.8784289599999995</v>
      </c>
      <c r="AA36">
        <v>12.340957824</v>
      </c>
      <c r="AB36">
        <v>17.579258736</v>
      </c>
      <c r="AC36">
        <v>12.921344980599999</v>
      </c>
      <c r="AD36">
        <v>3.8163222500000002</v>
      </c>
      <c r="AE36">
        <v>21.978914817600003</v>
      </c>
      <c r="AF36">
        <v>12.412065600000002</v>
      </c>
      <c r="AG36">
        <v>30.292792639999998</v>
      </c>
      <c r="AH36">
        <v>37.818693000000003</v>
      </c>
      <c r="AI36">
        <v>1.4149572500000001</v>
      </c>
      <c r="AJ36">
        <v>0</v>
      </c>
      <c r="AK36">
        <v>11.28533</v>
      </c>
      <c r="AL36">
        <v>2.0805600000000002</v>
      </c>
      <c r="AM36">
        <v>0</v>
      </c>
      <c r="AN36">
        <v>0</v>
      </c>
      <c r="AO36">
        <v>0</v>
      </c>
      <c r="AP36">
        <v>1.3502764800000002</v>
      </c>
      <c r="AQ36">
        <v>43.806734400000003</v>
      </c>
      <c r="AR36">
        <v>1.4546303999999999</v>
      </c>
      <c r="AS36">
        <v>2.6586532800000002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46.623412704934033</v>
      </c>
      <c r="BB36">
        <f t="shared" si="0"/>
        <v>1066.1072192248214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511.20331485582852</v>
      </c>
      <c r="L37">
        <v>8.9970178597691586</v>
      </c>
      <c r="M37">
        <v>62.777047145131938</v>
      </c>
      <c r="N37">
        <v>51.23395211088728</v>
      </c>
      <c r="O37">
        <v>72.304459914694334</v>
      </c>
      <c r="P37">
        <v>26.562693997981214</v>
      </c>
      <c r="Q37">
        <v>9.4708369007263933</v>
      </c>
      <c r="R37">
        <v>18.329337068534269</v>
      </c>
      <c r="S37">
        <v>11.439867895791586</v>
      </c>
      <c r="T37">
        <v>0</v>
      </c>
      <c r="U37">
        <v>51.759295273876212</v>
      </c>
      <c r="V37">
        <v>8.9975176113360309</v>
      </c>
      <c r="W37">
        <v>20.375928944881888</v>
      </c>
      <c r="X37">
        <v>43.189441732116322</v>
      </c>
      <c r="Y37">
        <v>0</v>
      </c>
      <c r="Z37">
        <v>0.48312000000000005</v>
      </c>
      <c r="AA37">
        <v>7.8067799999999998</v>
      </c>
      <c r="AB37">
        <v>11.268755599999999</v>
      </c>
      <c r="AC37">
        <v>12.921344980599999</v>
      </c>
      <c r="AD37">
        <v>0</v>
      </c>
      <c r="AE37">
        <v>14.602414079999997</v>
      </c>
      <c r="AF37">
        <v>12.412065600000002</v>
      </c>
      <c r="AG37">
        <v>30.292792639999998</v>
      </c>
      <c r="AH37">
        <v>25.212461999999999</v>
      </c>
      <c r="AI37">
        <v>0</v>
      </c>
      <c r="AJ37">
        <v>0</v>
      </c>
      <c r="AK37">
        <v>11.28533</v>
      </c>
      <c r="AL37">
        <v>2.0805600000000002</v>
      </c>
      <c r="AM37">
        <v>0</v>
      </c>
      <c r="AN37">
        <v>0</v>
      </c>
      <c r="AO37">
        <v>0</v>
      </c>
      <c r="AP37">
        <v>1.3502764800000002</v>
      </c>
      <c r="AQ37">
        <v>43.806734400000003</v>
      </c>
      <c r="AR37">
        <v>1.4546303999999999</v>
      </c>
      <c r="AS37">
        <v>2.6586532800000002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45.012190961534024</v>
      </c>
      <c r="BB37">
        <f t="shared" si="0"/>
        <v>1029.2644398106213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511.20331485582852</v>
      </c>
      <c r="L38">
        <v>8.9970178597691586</v>
      </c>
      <c r="M38">
        <v>62.777047145131938</v>
      </c>
      <c r="N38">
        <v>51.23395211088728</v>
      </c>
      <c r="O38">
        <v>72.304459914694334</v>
      </c>
      <c r="P38">
        <v>26.562693997981214</v>
      </c>
      <c r="Q38">
        <v>9.4708369007263933</v>
      </c>
      <c r="R38">
        <v>18.329337068534269</v>
      </c>
      <c r="S38">
        <v>11.439867895791586</v>
      </c>
      <c r="T38">
        <v>0</v>
      </c>
      <c r="U38">
        <v>51.759295273876212</v>
      </c>
      <c r="V38">
        <v>8.9975176113360309</v>
      </c>
      <c r="W38">
        <v>20.375928944881888</v>
      </c>
      <c r="X38">
        <v>43.189441732116322</v>
      </c>
      <c r="Y38">
        <v>0</v>
      </c>
      <c r="Z38">
        <v>0</v>
      </c>
      <c r="AA38">
        <v>1.6654463999999998</v>
      </c>
      <c r="AB38">
        <v>5.3378316000000003</v>
      </c>
      <c r="AC38">
        <v>8.6140413260999988</v>
      </c>
      <c r="AD38">
        <v>0</v>
      </c>
      <c r="AE38">
        <v>14.602414079999997</v>
      </c>
      <c r="AF38">
        <v>12.412065600000002</v>
      </c>
      <c r="AG38">
        <v>30.292792639999998</v>
      </c>
      <c r="AH38">
        <v>16.808307999999997</v>
      </c>
      <c r="AI38">
        <v>0</v>
      </c>
      <c r="AJ38">
        <v>0</v>
      </c>
      <c r="AK38">
        <v>11.28533</v>
      </c>
      <c r="AL38">
        <v>2.0805600000000002</v>
      </c>
      <c r="AM38">
        <v>0</v>
      </c>
      <c r="AN38">
        <v>0</v>
      </c>
      <c r="AO38">
        <v>0</v>
      </c>
      <c r="AP38">
        <v>1.3502764800000002</v>
      </c>
      <c r="AQ38">
        <v>43.806734400000003</v>
      </c>
      <c r="AR38">
        <v>1.4546303999999999</v>
      </c>
      <c r="AS38">
        <v>2.6586532800000002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43.953510867734032</v>
      </c>
      <c r="BB38">
        <f t="shared" si="0"/>
        <v>1005.0562846499212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511.20331485582852</v>
      </c>
      <c r="L39">
        <v>8.9970178597691586</v>
      </c>
      <c r="M39">
        <v>62.777047145131938</v>
      </c>
      <c r="N39">
        <v>51.23395211088728</v>
      </c>
      <c r="O39">
        <v>72.304459914694334</v>
      </c>
      <c r="P39">
        <v>26.562693997981214</v>
      </c>
      <c r="Q39">
        <v>9.4708369007263933</v>
      </c>
      <c r="R39">
        <v>18.329337068534269</v>
      </c>
      <c r="S39">
        <v>11.439867895791586</v>
      </c>
      <c r="T39">
        <v>0</v>
      </c>
      <c r="U39">
        <v>51.759295273876212</v>
      </c>
      <c r="V39">
        <v>8.9975176113360309</v>
      </c>
      <c r="W39">
        <v>20.375928944881888</v>
      </c>
      <c r="X39">
        <v>43.189441732116322</v>
      </c>
      <c r="Y39">
        <v>0</v>
      </c>
      <c r="Z39">
        <v>0</v>
      </c>
      <c r="AA39">
        <v>0</v>
      </c>
      <c r="AB39">
        <v>1.7792771999999997</v>
      </c>
      <c r="AC39">
        <v>4.0763126879999998</v>
      </c>
      <c r="AD39">
        <v>0</v>
      </c>
      <c r="AE39">
        <v>7.3012070399999995</v>
      </c>
      <c r="AF39">
        <v>6.2060328000000009</v>
      </c>
      <c r="AG39">
        <v>30.292792639999998</v>
      </c>
      <c r="AH39">
        <v>8.4041539999999983</v>
      </c>
      <c r="AI39">
        <v>0</v>
      </c>
      <c r="AJ39">
        <v>0</v>
      </c>
      <c r="AK39">
        <v>11.28533</v>
      </c>
      <c r="AL39">
        <v>2.0805600000000002</v>
      </c>
      <c r="AM39">
        <v>0</v>
      </c>
      <c r="AN39">
        <v>0</v>
      </c>
      <c r="AO39">
        <v>0</v>
      </c>
      <c r="AP39">
        <v>1.1252304</v>
      </c>
      <c r="AQ39">
        <v>43.806734400000003</v>
      </c>
      <c r="AR39">
        <v>1.4546303999999999</v>
      </c>
      <c r="AS39">
        <v>2.6586532800000002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42.616977966134023</v>
      </c>
      <c r="BB39">
        <f t="shared" si="0"/>
        <v>974.49464819342109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511.20331485582852</v>
      </c>
      <c r="L40">
        <v>8.9970178597691586</v>
      </c>
      <c r="M40">
        <v>62.777047145131938</v>
      </c>
      <c r="N40">
        <v>51.23395211088728</v>
      </c>
      <c r="O40">
        <v>72.304459914694334</v>
      </c>
      <c r="P40">
        <v>26.562693997981214</v>
      </c>
      <c r="Q40">
        <v>9.4708369007263933</v>
      </c>
      <c r="R40">
        <v>18.329337068534269</v>
      </c>
      <c r="S40">
        <v>11.439867895791586</v>
      </c>
      <c r="T40">
        <v>0</v>
      </c>
      <c r="U40">
        <v>51.759295273876212</v>
      </c>
      <c r="V40">
        <v>8.9975176113360309</v>
      </c>
      <c r="W40">
        <v>20.375928944881888</v>
      </c>
      <c r="X40">
        <v>43.189441732116322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7.3012070399999995</v>
      </c>
      <c r="AF40">
        <v>6.2060328000000009</v>
      </c>
      <c r="AG40">
        <v>30.292792639999998</v>
      </c>
      <c r="AH40">
        <v>8.4041539999999983</v>
      </c>
      <c r="AI40">
        <v>0</v>
      </c>
      <c r="AJ40">
        <v>0</v>
      </c>
      <c r="AK40">
        <v>11.28533</v>
      </c>
      <c r="AL40">
        <v>2.0805600000000002</v>
      </c>
      <c r="AM40">
        <v>0</v>
      </c>
      <c r="AN40">
        <v>0</v>
      </c>
      <c r="AO40">
        <v>0</v>
      </c>
      <c r="AP40">
        <v>1.1252304</v>
      </c>
      <c r="AQ40">
        <v>43.806734400000003</v>
      </c>
      <c r="AR40">
        <v>1.4546303999999999</v>
      </c>
      <c r="AS40">
        <v>2.6586532800000002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42.371628403834031</v>
      </c>
      <c r="BB40">
        <f t="shared" si="0"/>
        <v>968.88440786772105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511.20331485582852</v>
      </c>
      <c r="L41">
        <v>8.9970178597691586</v>
      </c>
      <c r="M41">
        <v>62.777047145131938</v>
      </c>
      <c r="N41">
        <v>51.23395211088728</v>
      </c>
      <c r="O41">
        <v>72.304459914694334</v>
      </c>
      <c r="P41">
        <v>26.562693997981214</v>
      </c>
      <c r="Q41">
        <v>9.4708369007263933</v>
      </c>
      <c r="R41">
        <v>18.329337068534269</v>
      </c>
      <c r="S41">
        <v>11.439867895791586</v>
      </c>
      <c r="T41">
        <v>0</v>
      </c>
      <c r="U41">
        <v>51.759295273876212</v>
      </c>
      <c r="V41">
        <v>8.9975176113360309</v>
      </c>
      <c r="W41">
        <v>20.375928944881888</v>
      </c>
      <c r="X41">
        <v>43.189441732116322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7.0730443200000011</v>
      </c>
      <c r="AF41">
        <v>6.2060328000000009</v>
      </c>
      <c r="AG41">
        <v>30.292792639999998</v>
      </c>
      <c r="AH41">
        <v>3.3616616000000001</v>
      </c>
      <c r="AI41">
        <v>0</v>
      </c>
      <c r="AJ41">
        <v>0</v>
      </c>
      <c r="AK41">
        <v>11.28533</v>
      </c>
      <c r="AL41">
        <v>2.0805600000000002</v>
      </c>
      <c r="AM41">
        <v>0</v>
      </c>
      <c r="AN41">
        <v>0</v>
      </c>
      <c r="AO41">
        <v>0</v>
      </c>
      <c r="AP41">
        <v>0.22504607999999998</v>
      </c>
      <c r="AQ41">
        <v>43.806734400000003</v>
      </c>
      <c r="AR41">
        <v>1.4546303999999999</v>
      </c>
      <c r="AS41">
        <v>3.5448710399999999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42.150202785034018</v>
      </c>
      <c r="BB41">
        <f t="shared" si="0"/>
        <v>963.82121180652121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511.20331485582852</v>
      </c>
      <c r="L42">
        <v>8.9970178597691586</v>
      </c>
      <c r="M42">
        <v>62.777047145131938</v>
      </c>
      <c r="N42">
        <v>51.23395211088728</v>
      </c>
      <c r="O42">
        <v>72.304459914694334</v>
      </c>
      <c r="P42">
        <v>26.562693997981214</v>
      </c>
      <c r="Q42">
        <v>9.4708369007263933</v>
      </c>
      <c r="R42">
        <v>18.329337068534269</v>
      </c>
      <c r="S42">
        <v>11.439867895791586</v>
      </c>
      <c r="T42">
        <v>0</v>
      </c>
      <c r="U42">
        <v>51.759295273876212</v>
      </c>
      <c r="V42">
        <v>8.9975176113360309</v>
      </c>
      <c r="W42">
        <v>20.375928944881888</v>
      </c>
      <c r="X42">
        <v>43.189441732116322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6.2060328000000009</v>
      </c>
      <c r="AG42">
        <v>30.292792639999998</v>
      </c>
      <c r="AH42">
        <v>0</v>
      </c>
      <c r="AI42">
        <v>0</v>
      </c>
      <c r="AJ42">
        <v>0</v>
      </c>
      <c r="AK42">
        <v>11.28533</v>
      </c>
      <c r="AL42">
        <v>2.0805600000000002</v>
      </c>
      <c r="AM42">
        <v>0</v>
      </c>
      <c r="AN42">
        <v>0</v>
      </c>
      <c r="AO42">
        <v>0</v>
      </c>
      <c r="AP42">
        <v>0.22504607999999998</v>
      </c>
      <c r="AQ42">
        <v>43.806734400000003</v>
      </c>
      <c r="AR42">
        <v>13.5765504</v>
      </c>
      <c r="AS42">
        <v>3.5448710399999999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42.220897330034035</v>
      </c>
      <c r="BB42">
        <f t="shared" si="0"/>
        <v>965.43773134152104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511.20331485582852</v>
      </c>
      <c r="L43">
        <v>8.9970178597691586</v>
      </c>
      <c r="M43">
        <v>62.777047145131938</v>
      </c>
      <c r="N43">
        <v>51.23395211088728</v>
      </c>
      <c r="O43">
        <v>72.304459914694334</v>
      </c>
      <c r="P43">
        <v>26.562693997981214</v>
      </c>
      <c r="Q43">
        <v>9.4708369007263933</v>
      </c>
      <c r="R43">
        <v>18.329337068534269</v>
      </c>
      <c r="S43">
        <v>11.439867895791586</v>
      </c>
      <c r="T43">
        <v>0</v>
      </c>
      <c r="U43">
        <v>51.759295273876212</v>
      </c>
      <c r="V43">
        <v>8.9975176113360309</v>
      </c>
      <c r="W43">
        <v>20.375928944881888</v>
      </c>
      <c r="X43">
        <v>43.189441732116322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6.2060328000000009</v>
      </c>
      <c r="AG43">
        <v>30.292792639999998</v>
      </c>
      <c r="AH43">
        <v>0</v>
      </c>
      <c r="AI43">
        <v>0</v>
      </c>
      <c r="AJ43">
        <v>0</v>
      </c>
      <c r="AK43">
        <v>11.28533</v>
      </c>
      <c r="AL43">
        <v>2.0805600000000002</v>
      </c>
      <c r="AM43">
        <v>0</v>
      </c>
      <c r="AN43">
        <v>0</v>
      </c>
      <c r="AO43">
        <v>0</v>
      </c>
      <c r="AP43">
        <v>0.56261519999999998</v>
      </c>
      <c r="AQ43">
        <v>32.855050800000001</v>
      </c>
      <c r="AR43">
        <v>13.5765504</v>
      </c>
      <c r="AS43">
        <v>3.5448710399999999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41.776165649634038</v>
      </c>
      <c r="BB43">
        <f t="shared" si="0"/>
        <v>955.26834854192111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511.20331485582852</v>
      </c>
      <c r="L44">
        <v>8.9970178597691586</v>
      </c>
      <c r="M44">
        <v>62.777047145131938</v>
      </c>
      <c r="N44">
        <v>51.23395211088728</v>
      </c>
      <c r="O44">
        <v>72.304459914694334</v>
      </c>
      <c r="P44">
        <v>26.562693997981214</v>
      </c>
      <c r="Q44">
        <v>9.4708369007263933</v>
      </c>
      <c r="R44">
        <v>18.329337068534269</v>
      </c>
      <c r="S44">
        <v>11.439867895791586</v>
      </c>
      <c r="T44">
        <v>0</v>
      </c>
      <c r="U44">
        <v>51.759295273876212</v>
      </c>
      <c r="V44">
        <v>8.9975176113360309</v>
      </c>
      <c r="W44">
        <v>20.375928944881888</v>
      </c>
      <c r="X44">
        <v>43.189441732116322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6.2060328000000009</v>
      </c>
      <c r="AG44">
        <v>30.292792639999998</v>
      </c>
      <c r="AH44">
        <v>0</v>
      </c>
      <c r="AI44">
        <v>0</v>
      </c>
      <c r="AJ44">
        <v>0</v>
      </c>
      <c r="AK44">
        <v>11.28533</v>
      </c>
      <c r="AL44">
        <v>2.0805600000000002</v>
      </c>
      <c r="AM44">
        <v>0</v>
      </c>
      <c r="AN44">
        <v>0</v>
      </c>
      <c r="AO44">
        <v>0</v>
      </c>
      <c r="AP44">
        <v>0.56261519999999998</v>
      </c>
      <c r="AQ44">
        <v>21.282624000000002</v>
      </c>
      <c r="AR44">
        <v>1.9395072000000002</v>
      </c>
      <c r="AS44">
        <v>3.5448710399999999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40.80368886183404</v>
      </c>
      <c r="BB44">
        <f t="shared" si="0"/>
        <v>933.03135532972112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511.20331485582852</v>
      </c>
      <c r="L45">
        <v>8.9970178597691586</v>
      </c>
      <c r="M45">
        <v>62.777047145131938</v>
      </c>
      <c r="N45">
        <v>51.23395211088728</v>
      </c>
      <c r="O45">
        <v>72.304459914694334</v>
      </c>
      <c r="P45">
        <v>26.562693997981214</v>
      </c>
      <c r="Q45">
        <v>9.4708369007263933</v>
      </c>
      <c r="R45">
        <v>18.329337068534269</v>
      </c>
      <c r="S45">
        <v>11.439867895791586</v>
      </c>
      <c r="T45">
        <v>0</v>
      </c>
      <c r="U45">
        <v>51.759295273876212</v>
      </c>
      <c r="V45">
        <v>8.9975176113360309</v>
      </c>
      <c r="W45">
        <v>20.375928944881888</v>
      </c>
      <c r="X45">
        <v>43.189441732116322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6.2060328000000009</v>
      </c>
      <c r="AG45">
        <v>30.292792639999998</v>
      </c>
      <c r="AH45">
        <v>0</v>
      </c>
      <c r="AI45">
        <v>0</v>
      </c>
      <c r="AJ45">
        <v>0</v>
      </c>
      <c r="AK45">
        <v>11.28533</v>
      </c>
      <c r="AL45">
        <v>2.0805600000000002</v>
      </c>
      <c r="AM45">
        <v>0</v>
      </c>
      <c r="AN45">
        <v>0</v>
      </c>
      <c r="AO45">
        <v>0</v>
      </c>
      <c r="AP45">
        <v>0.56261519999999998</v>
      </c>
      <c r="AQ45">
        <v>10.951683600000001</v>
      </c>
      <c r="AR45">
        <v>1.9395072000000002</v>
      </c>
      <c r="AS45">
        <v>7.326066816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40.529254770234033</v>
      </c>
      <c r="BB45">
        <f t="shared" si="0"/>
        <v>926.75604479732112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511.20331485582852</v>
      </c>
      <c r="L46">
        <v>8.9970178597691586</v>
      </c>
      <c r="M46">
        <v>62.777047145131938</v>
      </c>
      <c r="N46">
        <v>51.23395211088728</v>
      </c>
      <c r="O46">
        <v>72.304459914694334</v>
      </c>
      <c r="P46">
        <v>26.562693997981214</v>
      </c>
      <c r="Q46">
        <v>9.4708369007263933</v>
      </c>
      <c r="R46">
        <v>18.329337068534269</v>
      </c>
      <c r="S46">
        <v>11.439867895791586</v>
      </c>
      <c r="T46">
        <v>0</v>
      </c>
      <c r="U46">
        <v>51.759295273876212</v>
      </c>
      <c r="V46">
        <v>8.9975176113360309</v>
      </c>
      <c r="W46">
        <v>20.375928944881888</v>
      </c>
      <c r="X46">
        <v>43.189441732116322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6.2060328000000009</v>
      </c>
      <c r="AG46">
        <v>30.292792639999998</v>
      </c>
      <c r="AH46">
        <v>0</v>
      </c>
      <c r="AI46">
        <v>0</v>
      </c>
      <c r="AJ46">
        <v>0</v>
      </c>
      <c r="AK46">
        <v>11.28533</v>
      </c>
      <c r="AL46">
        <v>2.0805600000000002</v>
      </c>
      <c r="AM46">
        <v>0</v>
      </c>
      <c r="AN46">
        <v>0</v>
      </c>
      <c r="AO46">
        <v>0</v>
      </c>
      <c r="AP46">
        <v>0.56261519999999998</v>
      </c>
      <c r="AQ46">
        <v>0</v>
      </c>
      <c r="AR46">
        <v>1.9395072000000002</v>
      </c>
      <c r="AS46">
        <v>7.326066816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40.070379093034035</v>
      </c>
      <c r="BB46">
        <f t="shared" si="0"/>
        <v>916.26323687452111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511.20331485582852</v>
      </c>
      <c r="L47">
        <v>8.9970178597691586</v>
      </c>
      <c r="M47">
        <v>62.777047145131938</v>
      </c>
      <c r="N47">
        <v>51.23395211088728</v>
      </c>
      <c r="O47">
        <v>72.304459914694334</v>
      </c>
      <c r="P47">
        <v>26.562693997981214</v>
      </c>
      <c r="Q47">
        <v>9.4708369007263933</v>
      </c>
      <c r="R47">
        <v>18.329337068534269</v>
      </c>
      <c r="S47">
        <v>11.439867895791586</v>
      </c>
      <c r="T47">
        <v>0</v>
      </c>
      <c r="U47">
        <v>51.759295273876212</v>
      </c>
      <c r="V47">
        <v>8.9975176113360309</v>
      </c>
      <c r="W47">
        <v>20.375928944881888</v>
      </c>
      <c r="X47">
        <v>43.189441732116322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6.2060328000000009</v>
      </c>
      <c r="AG47">
        <v>30.292792639999998</v>
      </c>
      <c r="AH47">
        <v>0</v>
      </c>
      <c r="AI47">
        <v>0</v>
      </c>
      <c r="AJ47">
        <v>0</v>
      </c>
      <c r="AK47">
        <v>11.28533</v>
      </c>
      <c r="AL47">
        <v>2.0805600000000002</v>
      </c>
      <c r="AM47">
        <v>0</v>
      </c>
      <c r="AN47">
        <v>0</v>
      </c>
      <c r="AO47">
        <v>0</v>
      </c>
      <c r="AP47">
        <v>0.56261519999999998</v>
      </c>
      <c r="AQ47">
        <v>0</v>
      </c>
      <c r="AR47">
        <v>1.9395072000000002</v>
      </c>
      <c r="AS47">
        <v>7.326066816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40.070379093034035</v>
      </c>
      <c r="BB47">
        <f t="shared" si="0"/>
        <v>916.26323687452111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511.20331485582852</v>
      </c>
      <c r="L48">
        <v>8.9970178597691586</v>
      </c>
      <c r="M48">
        <v>62.777047145131938</v>
      </c>
      <c r="N48">
        <v>51.23395211088728</v>
      </c>
      <c r="O48">
        <v>72.304459914694334</v>
      </c>
      <c r="P48">
        <v>26.562693997981214</v>
      </c>
      <c r="Q48">
        <v>9.4708369007263933</v>
      </c>
      <c r="R48">
        <v>18.329337068534269</v>
      </c>
      <c r="S48">
        <v>11.439867895791586</v>
      </c>
      <c r="T48">
        <v>0</v>
      </c>
      <c r="U48">
        <v>51.759295273876212</v>
      </c>
      <c r="V48">
        <v>8.9975176113360309</v>
      </c>
      <c r="W48">
        <v>20.375928944881888</v>
      </c>
      <c r="X48">
        <v>43.189441732116322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6.2060328000000009</v>
      </c>
      <c r="AG48">
        <v>30.292792639999998</v>
      </c>
      <c r="AH48">
        <v>0</v>
      </c>
      <c r="AI48">
        <v>0</v>
      </c>
      <c r="AJ48">
        <v>0</v>
      </c>
      <c r="AK48">
        <v>11.28533</v>
      </c>
      <c r="AL48">
        <v>2.0805600000000002</v>
      </c>
      <c r="AM48">
        <v>0</v>
      </c>
      <c r="AN48">
        <v>0</v>
      </c>
      <c r="AO48">
        <v>0</v>
      </c>
      <c r="AP48">
        <v>0.56261519999999998</v>
      </c>
      <c r="AQ48">
        <v>0</v>
      </c>
      <c r="AR48">
        <v>1.9395072000000002</v>
      </c>
      <c r="AS48">
        <v>7.326066816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40.070379093034035</v>
      </c>
      <c r="BB48">
        <f t="shared" si="0"/>
        <v>916.26323687452111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511.20331485582852</v>
      </c>
      <c r="L49">
        <v>8.9970178597691586</v>
      </c>
      <c r="M49">
        <v>62.777047145131938</v>
      </c>
      <c r="N49">
        <v>51.23395211088728</v>
      </c>
      <c r="O49">
        <v>72.304459914694334</v>
      </c>
      <c r="P49">
        <v>26.562693997981214</v>
      </c>
      <c r="Q49">
        <v>9.4708369007263933</v>
      </c>
      <c r="R49">
        <v>18.329337068534269</v>
      </c>
      <c r="S49">
        <v>11.439867895791586</v>
      </c>
      <c r="T49">
        <v>0</v>
      </c>
      <c r="U49">
        <v>51.759295273876212</v>
      </c>
      <c r="V49">
        <v>8.9975176113360309</v>
      </c>
      <c r="W49">
        <v>20.375928944881888</v>
      </c>
      <c r="X49">
        <v>43.189441732116322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6.2060328000000009</v>
      </c>
      <c r="AG49">
        <v>30.292792639999998</v>
      </c>
      <c r="AH49">
        <v>0</v>
      </c>
      <c r="AI49">
        <v>0</v>
      </c>
      <c r="AJ49">
        <v>0</v>
      </c>
      <c r="AK49">
        <v>11.28533</v>
      </c>
      <c r="AL49">
        <v>2.0805600000000002</v>
      </c>
      <c r="AM49">
        <v>0</v>
      </c>
      <c r="AN49">
        <v>0</v>
      </c>
      <c r="AO49">
        <v>0</v>
      </c>
      <c r="AP49">
        <v>0.56261519999999998</v>
      </c>
      <c r="AQ49">
        <v>0</v>
      </c>
      <c r="AR49">
        <v>1.9395072000000002</v>
      </c>
      <c r="AS49">
        <v>4.2538452479999993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39.941653086634034</v>
      </c>
      <c r="BB49">
        <f t="shared" si="0"/>
        <v>913.31974131292111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511.20331485582852</v>
      </c>
      <c r="L50">
        <v>8.9970178597691586</v>
      </c>
      <c r="M50">
        <v>62.777047145131938</v>
      </c>
      <c r="N50">
        <v>51.23395211088728</v>
      </c>
      <c r="O50">
        <v>72.304459914694334</v>
      </c>
      <c r="P50">
        <v>26.562693997981214</v>
      </c>
      <c r="Q50">
        <v>9.4708369007263933</v>
      </c>
      <c r="R50">
        <v>18.329337068534269</v>
      </c>
      <c r="S50">
        <v>11.439867895791586</v>
      </c>
      <c r="T50">
        <v>0</v>
      </c>
      <c r="U50">
        <v>51.759295273876212</v>
      </c>
      <c r="V50">
        <v>8.9975176113360309</v>
      </c>
      <c r="W50">
        <v>20.375928944881888</v>
      </c>
      <c r="X50">
        <v>43.189441732116322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6.2060328000000009</v>
      </c>
      <c r="AG50">
        <v>30.292792639999998</v>
      </c>
      <c r="AH50">
        <v>0</v>
      </c>
      <c r="AI50">
        <v>0</v>
      </c>
      <c r="AJ50">
        <v>0</v>
      </c>
      <c r="AK50">
        <v>11.28533</v>
      </c>
      <c r="AL50">
        <v>2.0805600000000002</v>
      </c>
      <c r="AM50">
        <v>0</v>
      </c>
      <c r="AN50">
        <v>0</v>
      </c>
      <c r="AO50">
        <v>0</v>
      </c>
      <c r="AP50">
        <v>0.56261519999999998</v>
      </c>
      <c r="AQ50">
        <v>0</v>
      </c>
      <c r="AR50">
        <v>1.9395072000000002</v>
      </c>
      <c r="AS50">
        <v>4.2538452479999993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39.941653086634034</v>
      </c>
      <c r="BB50">
        <f t="shared" si="0"/>
        <v>913.31974131292111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511.20331485582852</v>
      </c>
      <c r="L51">
        <v>8.9970178597691586</v>
      </c>
      <c r="M51">
        <v>62.777047145131938</v>
      </c>
      <c r="N51">
        <v>51.23395211088728</v>
      </c>
      <c r="O51">
        <v>72.304459914694334</v>
      </c>
      <c r="P51">
        <v>26.562693997981214</v>
      </c>
      <c r="Q51">
        <v>9.6378069681104215</v>
      </c>
      <c r="R51">
        <v>18.819143891839222</v>
      </c>
      <c r="S51">
        <v>11.695724566496665</v>
      </c>
      <c r="T51">
        <v>0</v>
      </c>
      <c r="U51">
        <v>51.759295273876212</v>
      </c>
      <c r="V51">
        <v>8.9975176113360309</v>
      </c>
      <c r="W51">
        <v>20.375928944881888</v>
      </c>
      <c r="X51">
        <v>43.189441732116322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6.2060328000000009</v>
      </c>
      <c r="AG51">
        <v>30.292792639999998</v>
      </c>
      <c r="AH51">
        <v>0</v>
      </c>
      <c r="AI51">
        <v>0</v>
      </c>
      <c r="AJ51">
        <v>0</v>
      </c>
      <c r="AK51">
        <v>11.28533</v>
      </c>
      <c r="AL51">
        <v>2.0805600000000002</v>
      </c>
      <c r="AM51">
        <v>0</v>
      </c>
      <c r="AN51">
        <v>0</v>
      </c>
      <c r="AO51">
        <v>0</v>
      </c>
      <c r="AP51">
        <v>1.1252304</v>
      </c>
      <c r="AQ51">
        <v>0</v>
      </c>
      <c r="AR51">
        <v>1.9395072000000002</v>
      </c>
      <c r="AS51">
        <v>4.2538452479999993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40.003465598035547</v>
      </c>
      <c r="BB51">
        <f t="shared" si="0"/>
        <v>914.73317756291362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511.20331485582852</v>
      </c>
      <c r="L52">
        <v>8.9970178597691586</v>
      </c>
      <c r="M52">
        <v>62.777047145131938</v>
      </c>
      <c r="N52">
        <v>51.23395211088728</v>
      </c>
      <c r="O52">
        <v>72.304459914694334</v>
      </c>
      <c r="P52">
        <v>26.562693997981214</v>
      </c>
      <c r="Q52">
        <v>9.6378069681104215</v>
      </c>
      <c r="R52">
        <v>18.819193084531058</v>
      </c>
      <c r="S52">
        <v>11.696609493919182</v>
      </c>
      <c r="T52">
        <v>0</v>
      </c>
      <c r="U52">
        <v>51.759295273876212</v>
      </c>
      <c r="V52">
        <v>8.9975176113360309</v>
      </c>
      <c r="W52">
        <v>20.375928944881888</v>
      </c>
      <c r="X52">
        <v>43.189441732116322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6.2060328000000009</v>
      </c>
      <c r="AG52">
        <v>30.292792639999998</v>
      </c>
      <c r="AH52">
        <v>0</v>
      </c>
      <c r="AI52">
        <v>0</v>
      </c>
      <c r="AJ52">
        <v>0</v>
      </c>
      <c r="AK52">
        <v>11.28533</v>
      </c>
      <c r="AL52">
        <v>2.0805600000000002</v>
      </c>
      <c r="AM52">
        <v>0</v>
      </c>
      <c r="AN52">
        <v>0</v>
      </c>
      <c r="AO52">
        <v>0</v>
      </c>
      <c r="AP52">
        <v>1.1252304</v>
      </c>
      <c r="AQ52">
        <v>0</v>
      </c>
      <c r="AR52">
        <v>1.9395072000000002</v>
      </c>
      <c r="AS52">
        <v>4.2538452479999993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40.003505142117461</v>
      </c>
      <c r="BB52">
        <f t="shared" si="0"/>
        <v>914.73407213894609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511.20331485582852</v>
      </c>
      <c r="L53">
        <v>8.9970178597691586</v>
      </c>
      <c r="M53">
        <v>62.777047145131938</v>
      </c>
      <c r="N53">
        <v>51.23395211088728</v>
      </c>
      <c r="O53">
        <v>72.304459914694334</v>
      </c>
      <c r="P53">
        <v>26.562693997981214</v>
      </c>
      <c r="Q53">
        <v>9.7631089005235605</v>
      </c>
      <c r="R53">
        <v>18.819193084531058</v>
      </c>
      <c r="S53">
        <v>11.696609493919182</v>
      </c>
      <c r="T53">
        <v>0</v>
      </c>
      <c r="U53">
        <v>51.759295273876212</v>
      </c>
      <c r="V53">
        <v>8.9975176113360309</v>
      </c>
      <c r="W53">
        <v>20.375928944881888</v>
      </c>
      <c r="X53">
        <v>43.189441732116322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6.2060328000000009</v>
      </c>
      <c r="AG53">
        <v>30.292792639999998</v>
      </c>
      <c r="AH53">
        <v>0</v>
      </c>
      <c r="AI53">
        <v>0</v>
      </c>
      <c r="AJ53">
        <v>0</v>
      </c>
      <c r="AK53">
        <v>11.28533</v>
      </c>
      <c r="AL53">
        <v>2.0805600000000002</v>
      </c>
      <c r="AM53">
        <v>0</v>
      </c>
      <c r="AN53">
        <v>0</v>
      </c>
      <c r="AO53">
        <v>0</v>
      </c>
      <c r="AP53">
        <v>1.1252304</v>
      </c>
      <c r="AQ53">
        <v>0</v>
      </c>
      <c r="AR53">
        <v>1.9395072000000002</v>
      </c>
      <c r="AS53">
        <v>4.2538452479999993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40.008755293473953</v>
      </c>
      <c r="BB53">
        <f t="shared" si="0"/>
        <v>914.85412392000262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511.20331485582852</v>
      </c>
      <c r="L54">
        <v>8.9970178597691586</v>
      </c>
      <c r="M54">
        <v>62.777047145131938</v>
      </c>
      <c r="N54">
        <v>51.23395211088728</v>
      </c>
      <c r="O54">
        <v>72.304459914694334</v>
      </c>
      <c r="P54">
        <v>26.562693997981214</v>
      </c>
      <c r="Q54">
        <v>9.7631089005235605</v>
      </c>
      <c r="R54">
        <v>18.819193084531058</v>
      </c>
      <c r="S54">
        <v>11.696609493919182</v>
      </c>
      <c r="T54">
        <v>0</v>
      </c>
      <c r="U54">
        <v>51.759295273876212</v>
      </c>
      <c r="V54">
        <v>8.9975176113360309</v>
      </c>
      <c r="W54">
        <v>20.375928944881888</v>
      </c>
      <c r="X54">
        <v>43.189441732116322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6.2060328000000009</v>
      </c>
      <c r="AG54">
        <v>30.292792639999998</v>
      </c>
      <c r="AH54">
        <v>0</v>
      </c>
      <c r="AI54">
        <v>0</v>
      </c>
      <c r="AJ54">
        <v>0</v>
      </c>
      <c r="AK54">
        <v>11.28533</v>
      </c>
      <c r="AL54">
        <v>2.0805600000000002</v>
      </c>
      <c r="AM54">
        <v>0</v>
      </c>
      <c r="AN54">
        <v>0</v>
      </c>
      <c r="AO54">
        <v>0</v>
      </c>
      <c r="AP54">
        <v>1.1252304</v>
      </c>
      <c r="AQ54">
        <v>0</v>
      </c>
      <c r="AR54">
        <v>1.9395072000000002</v>
      </c>
      <c r="AS54">
        <v>4.2538452479999993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40.008755293473953</v>
      </c>
      <c r="BB54">
        <f t="shared" si="0"/>
        <v>914.85412392000262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511.20331485582852</v>
      </c>
      <c r="L55">
        <v>8.9969609267700381</v>
      </c>
      <c r="M55">
        <v>62.777047145131938</v>
      </c>
      <c r="N55">
        <v>51.23395211088728</v>
      </c>
      <c r="O55">
        <v>72.304459914694334</v>
      </c>
      <c r="P55">
        <v>26.562693997981214</v>
      </c>
      <c r="Q55">
        <v>66.934406398197694</v>
      </c>
      <c r="R55">
        <v>18.819193084531058</v>
      </c>
      <c r="S55">
        <v>15.029746586942197</v>
      </c>
      <c r="T55">
        <v>0</v>
      </c>
      <c r="U55">
        <v>51.759295273876212</v>
      </c>
      <c r="V55">
        <v>8.9975176113360309</v>
      </c>
      <c r="W55">
        <v>20.375928944881888</v>
      </c>
      <c r="X55">
        <v>43.189441732116322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6.2060328000000009</v>
      </c>
      <c r="AG55">
        <v>30.292792639999998</v>
      </c>
      <c r="AH55">
        <v>0</v>
      </c>
      <c r="AI55">
        <v>0</v>
      </c>
      <c r="AJ55">
        <v>0</v>
      </c>
      <c r="AK55">
        <v>11.28533</v>
      </c>
      <c r="AL55">
        <v>2.0805600000000002</v>
      </c>
      <c r="AM55">
        <v>0</v>
      </c>
      <c r="AN55">
        <v>0</v>
      </c>
      <c r="AO55">
        <v>0</v>
      </c>
      <c r="AP55">
        <v>1.1252304</v>
      </c>
      <c r="AQ55">
        <v>0</v>
      </c>
      <c r="AR55">
        <v>1.9395072000000002</v>
      </c>
      <c r="AS55">
        <v>4.2538452479999993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42.543888799098497</v>
      </c>
      <c r="BB55">
        <f t="shared" si="0"/>
        <v>972.82336807207616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511.20331485582852</v>
      </c>
      <c r="L56">
        <v>8.9969580402380824</v>
      </c>
      <c r="M56">
        <v>62.777047145131938</v>
      </c>
      <c r="N56">
        <v>51.23395211088728</v>
      </c>
      <c r="O56">
        <v>72.304459914694334</v>
      </c>
      <c r="P56">
        <v>26.562693997981214</v>
      </c>
      <c r="Q56">
        <v>70.965867316248946</v>
      </c>
      <c r="R56">
        <v>18.819193084531058</v>
      </c>
      <c r="S56">
        <v>15.029746586942197</v>
      </c>
      <c r="T56">
        <v>0</v>
      </c>
      <c r="U56">
        <v>51.759295273876212</v>
      </c>
      <c r="V56">
        <v>8.9975176113360309</v>
      </c>
      <c r="W56">
        <v>20.375928944881888</v>
      </c>
      <c r="X56">
        <v>43.189441732116322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6.2060328000000009</v>
      </c>
      <c r="AG56">
        <v>30.292792639999998</v>
      </c>
      <c r="AH56">
        <v>0</v>
      </c>
      <c r="AI56">
        <v>0</v>
      </c>
      <c r="AJ56">
        <v>0</v>
      </c>
      <c r="AK56">
        <v>11.28533</v>
      </c>
      <c r="AL56">
        <v>2.0805600000000002</v>
      </c>
      <c r="AM56">
        <v>0</v>
      </c>
      <c r="AN56">
        <v>0</v>
      </c>
      <c r="AO56">
        <v>0</v>
      </c>
      <c r="AP56">
        <v>1.1252304</v>
      </c>
      <c r="AQ56">
        <v>0</v>
      </c>
      <c r="AR56">
        <v>1.9395072000000002</v>
      </c>
      <c r="AS56">
        <v>4.2538452479999993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42.712806894429903</v>
      </c>
      <c r="BB56">
        <f t="shared" si="0"/>
        <v>976.68590800826405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511.20331485582852</v>
      </c>
      <c r="L57">
        <v>8.9969580402380824</v>
      </c>
      <c r="M57">
        <v>62.777047145131938</v>
      </c>
      <c r="N57">
        <v>51.23395211088728</v>
      </c>
      <c r="O57">
        <v>72.304459914694334</v>
      </c>
      <c r="P57">
        <v>26.562693997981214</v>
      </c>
      <c r="Q57">
        <v>64.270400816671341</v>
      </c>
      <c r="R57">
        <v>18.819193084531058</v>
      </c>
      <c r="S57">
        <v>15.029746586942197</v>
      </c>
      <c r="T57">
        <v>0</v>
      </c>
      <c r="U57">
        <v>51.759295273876212</v>
      </c>
      <c r="V57">
        <v>8.9975176113360309</v>
      </c>
      <c r="W57">
        <v>20.375928944881888</v>
      </c>
      <c r="X57">
        <v>43.189441732116322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6.2060328000000009</v>
      </c>
      <c r="AG57">
        <v>30.292792639999998</v>
      </c>
      <c r="AH57">
        <v>0</v>
      </c>
      <c r="AI57">
        <v>0</v>
      </c>
      <c r="AJ57">
        <v>0</v>
      </c>
      <c r="AK57">
        <v>11.28533</v>
      </c>
      <c r="AL57">
        <v>2.0805600000000002</v>
      </c>
      <c r="AM57">
        <v>0</v>
      </c>
      <c r="AN57">
        <v>0</v>
      </c>
      <c r="AO57">
        <v>0</v>
      </c>
      <c r="AP57">
        <v>1.6878455999999999</v>
      </c>
      <c r="AQ57">
        <v>0</v>
      </c>
      <c r="AR57">
        <v>2.9092607999999998</v>
      </c>
      <c r="AS57">
        <v>4.2538452479999993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42.496473489768661</v>
      </c>
      <c r="BB57">
        <f t="shared" si="0"/>
        <v>971.73914371334774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511.20331485582852</v>
      </c>
      <c r="L58">
        <v>8.9969031985643397</v>
      </c>
      <c r="M58">
        <v>62.777047145131938</v>
      </c>
      <c r="N58">
        <v>51.23395211088728</v>
      </c>
      <c r="O58">
        <v>72.304459914694334</v>
      </c>
      <c r="P58">
        <v>26.562693997981214</v>
      </c>
      <c r="Q58">
        <v>64.270400816671341</v>
      </c>
      <c r="R58">
        <v>18.819193084531058</v>
      </c>
      <c r="S58">
        <v>15.029746586942197</v>
      </c>
      <c r="T58">
        <v>0</v>
      </c>
      <c r="U58">
        <v>51.759295273876212</v>
      </c>
      <c r="V58">
        <v>8.9975176113360309</v>
      </c>
      <c r="W58">
        <v>20.375928944881888</v>
      </c>
      <c r="X58">
        <v>43.189441732116322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6.2060328000000009</v>
      </c>
      <c r="AG58">
        <v>30.292792639999998</v>
      </c>
      <c r="AH58">
        <v>0</v>
      </c>
      <c r="AI58">
        <v>0</v>
      </c>
      <c r="AJ58">
        <v>0</v>
      </c>
      <c r="AK58">
        <v>11.28533</v>
      </c>
      <c r="AL58">
        <v>2.0805600000000002</v>
      </c>
      <c r="AM58">
        <v>0</v>
      </c>
      <c r="AN58">
        <v>0</v>
      </c>
      <c r="AO58">
        <v>0</v>
      </c>
      <c r="AP58">
        <v>1.6878455999999999</v>
      </c>
      <c r="AQ58">
        <v>0</v>
      </c>
      <c r="AR58">
        <v>2.9092607999999998</v>
      </c>
      <c r="AS58">
        <v>4.2538452479999993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42.496471191902529</v>
      </c>
      <c r="BB58">
        <f t="shared" si="0"/>
        <v>971.73909116954007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511.20331485582852</v>
      </c>
      <c r="L59">
        <v>8.9969031985643397</v>
      </c>
      <c r="M59">
        <v>62.777047145131938</v>
      </c>
      <c r="N59">
        <v>51.23395211088728</v>
      </c>
      <c r="O59">
        <v>72.304459914694334</v>
      </c>
      <c r="P59">
        <v>26.562693997981214</v>
      </c>
      <c r="Q59">
        <v>64.270400816671341</v>
      </c>
      <c r="R59">
        <v>18.819193084531058</v>
      </c>
      <c r="S59">
        <v>15.029746586942197</v>
      </c>
      <c r="T59">
        <v>0</v>
      </c>
      <c r="U59">
        <v>51.759295273876212</v>
      </c>
      <c r="V59">
        <v>8.9975176113360309</v>
      </c>
      <c r="W59">
        <v>20.375928944881888</v>
      </c>
      <c r="X59">
        <v>43.189441732116322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6.2060328000000009</v>
      </c>
      <c r="AG59">
        <v>30.292792639999998</v>
      </c>
      <c r="AH59">
        <v>0</v>
      </c>
      <c r="AI59">
        <v>0</v>
      </c>
      <c r="AJ59">
        <v>0</v>
      </c>
      <c r="AK59">
        <v>11.28533</v>
      </c>
      <c r="AL59">
        <v>2.0805600000000002</v>
      </c>
      <c r="AM59">
        <v>0</v>
      </c>
      <c r="AN59">
        <v>0</v>
      </c>
      <c r="AO59">
        <v>0</v>
      </c>
      <c r="AP59">
        <v>1.6878455999999999</v>
      </c>
      <c r="AQ59">
        <v>0</v>
      </c>
      <c r="AR59">
        <v>3.8790144000000009</v>
      </c>
      <c r="AS59">
        <v>4.2538452479999993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42.537103779902523</v>
      </c>
      <c r="BB59">
        <f t="shared" si="0"/>
        <v>972.66821218154007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511.20331485582852</v>
      </c>
      <c r="L60">
        <v>8.6214277942137034</v>
      </c>
      <c r="M60">
        <v>62.777047145131938</v>
      </c>
      <c r="N60">
        <v>51.23395211088728</v>
      </c>
      <c r="O60">
        <v>72.304459914694334</v>
      </c>
      <c r="P60">
        <v>26.562693997981214</v>
      </c>
      <c r="Q60">
        <v>64.270400816671341</v>
      </c>
      <c r="R60">
        <v>18.819193084531058</v>
      </c>
      <c r="S60">
        <v>15.029746586942197</v>
      </c>
      <c r="T60">
        <v>0</v>
      </c>
      <c r="U60">
        <v>51.759295273876212</v>
      </c>
      <c r="V60">
        <v>8.9975176113360309</v>
      </c>
      <c r="W60">
        <v>20.375928944881888</v>
      </c>
      <c r="X60">
        <v>43.189441732116322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6.2060328000000009</v>
      </c>
      <c r="AG60">
        <v>30.292792639999998</v>
      </c>
      <c r="AH60">
        <v>0</v>
      </c>
      <c r="AI60">
        <v>0</v>
      </c>
      <c r="AJ60">
        <v>0</v>
      </c>
      <c r="AK60">
        <v>11.28533</v>
      </c>
      <c r="AL60">
        <v>9.5358999999999998</v>
      </c>
      <c r="AM60">
        <v>0</v>
      </c>
      <c r="AN60">
        <v>0</v>
      </c>
      <c r="AO60">
        <v>0</v>
      </c>
      <c r="AP60">
        <v>1.6878455999999999</v>
      </c>
      <c r="AQ60">
        <v>0</v>
      </c>
      <c r="AR60">
        <v>3.8790144000000009</v>
      </c>
      <c r="AS60">
        <v>4.2538452479999993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42.833750054006259</v>
      </c>
      <c r="BB60">
        <f t="shared" si="0"/>
        <v>979.4514305030857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511.20331485582852</v>
      </c>
      <c r="L61">
        <v>8.9969624946865476</v>
      </c>
      <c r="M61">
        <v>62.777047145131938</v>
      </c>
      <c r="N61">
        <v>51.23395211088728</v>
      </c>
      <c r="O61">
        <v>72.304459914694334</v>
      </c>
      <c r="P61">
        <v>26.562693997981214</v>
      </c>
      <c r="Q61">
        <v>64.270400816671341</v>
      </c>
      <c r="R61">
        <v>18.819193084531058</v>
      </c>
      <c r="S61">
        <v>15.029746586942197</v>
      </c>
      <c r="T61">
        <v>0</v>
      </c>
      <c r="U61">
        <v>51.759295273876212</v>
      </c>
      <c r="V61">
        <v>8.9975176113360309</v>
      </c>
      <c r="W61">
        <v>20.375928944881888</v>
      </c>
      <c r="X61">
        <v>43.189441732116322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6.2060328000000009</v>
      </c>
      <c r="AG61">
        <v>30.292792639999998</v>
      </c>
      <c r="AH61">
        <v>0</v>
      </c>
      <c r="AI61">
        <v>0</v>
      </c>
      <c r="AJ61">
        <v>0</v>
      </c>
      <c r="AK61">
        <v>11.28533</v>
      </c>
      <c r="AL61">
        <v>39.877399999999994</v>
      </c>
      <c r="AM61">
        <v>0</v>
      </c>
      <c r="AN61">
        <v>0</v>
      </c>
      <c r="AO61">
        <v>0</v>
      </c>
      <c r="AP61">
        <v>1.6878455999999999</v>
      </c>
      <c r="AQ61">
        <v>10.951683600000001</v>
      </c>
      <c r="AR61">
        <v>3.8790144000000009</v>
      </c>
      <c r="AS61">
        <v>4.2538452479999993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44.579669474409158</v>
      </c>
      <c r="BB61">
        <f t="shared" si="0"/>
        <v>1019.3742293831559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511.20331485582852</v>
      </c>
      <c r="L62">
        <v>8.9656584328777242</v>
      </c>
      <c r="M62">
        <v>62.777047145131938</v>
      </c>
      <c r="N62">
        <v>51.23395211088728</v>
      </c>
      <c r="O62">
        <v>72.304459914694334</v>
      </c>
      <c r="P62">
        <v>26.562693997981214</v>
      </c>
      <c r="Q62">
        <v>60.004285655541473</v>
      </c>
      <c r="R62">
        <v>18.819193084531058</v>
      </c>
      <c r="S62">
        <v>11.696609493919182</v>
      </c>
      <c r="T62">
        <v>0</v>
      </c>
      <c r="U62">
        <v>51.759295273876212</v>
      </c>
      <c r="V62">
        <v>8.9975176113360309</v>
      </c>
      <c r="W62">
        <v>20.375928944881888</v>
      </c>
      <c r="X62">
        <v>43.189441732116322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6.2060328000000009</v>
      </c>
      <c r="AG62">
        <v>30.292792639999998</v>
      </c>
      <c r="AH62">
        <v>0</v>
      </c>
      <c r="AI62">
        <v>0</v>
      </c>
      <c r="AJ62">
        <v>0</v>
      </c>
      <c r="AK62">
        <v>11.28533</v>
      </c>
      <c r="AL62">
        <v>39.877399999999994</v>
      </c>
      <c r="AM62">
        <v>0</v>
      </c>
      <c r="AN62">
        <v>0</v>
      </c>
      <c r="AO62">
        <v>0</v>
      </c>
      <c r="AP62">
        <v>1.6878455999999999</v>
      </c>
      <c r="AQ62">
        <v>11.262055200000001</v>
      </c>
      <c r="AR62">
        <v>3.8790144000000009</v>
      </c>
      <c r="AS62">
        <v>4.2538452479999993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44.272953827400116</v>
      </c>
      <c r="BB62">
        <f t="shared" si="0"/>
        <v>1012.3607603142033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511.20331485582852</v>
      </c>
      <c r="L63">
        <v>8.9970178597691586</v>
      </c>
      <c r="M63">
        <v>62.777047145131938</v>
      </c>
      <c r="N63">
        <v>51.23395211088728</v>
      </c>
      <c r="O63">
        <v>72.304459914694334</v>
      </c>
      <c r="P63">
        <v>26.562693997981214</v>
      </c>
      <c r="Q63">
        <v>60.004285655541473</v>
      </c>
      <c r="R63">
        <v>18.819193084531058</v>
      </c>
      <c r="S63">
        <v>11.696609493919182</v>
      </c>
      <c r="T63">
        <v>0</v>
      </c>
      <c r="U63">
        <v>51.759295273876212</v>
      </c>
      <c r="V63">
        <v>8.9975176113360309</v>
      </c>
      <c r="W63">
        <v>20.375928944881888</v>
      </c>
      <c r="X63">
        <v>43.189441732116322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6.2060328000000009</v>
      </c>
      <c r="AG63">
        <v>30.292792639999998</v>
      </c>
      <c r="AH63">
        <v>0</v>
      </c>
      <c r="AI63">
        <v>0</v>
      </c>
      <c r="AJ63">
        <v>0</v>
      </c>
      <c r="AK63">
        <v>11.28533</v>
      </c>
      <c r="AL63">
        <v>39.877399999999994</v>
      </c>
      <c r="AM63">
        <v>0</v>
      </c>
      <c r="AN63">
        <v>0</v>
      </c>
      <c r="AO63">
        <v>0</v>
      </c>
      <c r="AP63">
        <v>1.6878455999999999</v>
      </c>
      <c r="AQ63">
        <v>21.903367200000002</v>
      </c>
      <c r="AR63">
        <v>2.9092607999999998</v>
      </c>
      <c r="AS63">
        <v>4.2538452479999993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44.67950616468346</v>
      </c>
      <c r="BB63">
        <f t="shared" si="0"/>
        <v>1021.6571258038114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511.20331485582852</v>
      </c>
      <c r="L64">
        <v>8.9970178597691586</v>
      </c>
      <c r="M64">
        <v>62.777047145131938</v>
      </c>
      <c r="N64">
        <v>51.23395211088728</v>
      </c>
      <c r="O64">
        <v>72.304459914694334</v>
      </c>
      <c r="P64">
        <v>26.562693997981214</v>
      </c>
      <c r="Q64">
        <v>60.004285655541473</v>
      </c>
      <c r="R64">
        <v>18.819193084531058</v>
      </c>
      <c r="S64">
        <v>11.696609493919182</v>
      </c>
      <c r="T64">
        <v>0</v>
      </c>
      <c r="U64">
        <v>51.759295273876212</v>
      </c>
      <c r="V64">
        <v>8.9975176113360309</v>
      </c>
      <c r="W64">
        <v>20.375928944881888</v>
      </c>
      <c r="X64">
        <v>43.189441732116322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6.2060328000000009</v>
      </c>
      <c r="AG64">
        <v>30.292792639999998</v>
      </c>
      <c r="AH64">
        <v>0</v>
      </c>
      <c r="AI64">
        <v>0</v>
      </c>
      <c r="AJ64">
        <v>0</v>
      </c>
      <c r="AK64">
        <v>11.28533</v>
      </c>
      <c r="AL64">
        <v>39.877399999999994</v>
      </c>
      <c r="AM64">
        <v>0</v>
      </c>
      <c r="AN64">
        <v>0</v>
      </c>
      <c r="AO64">
        <v>0</v>
      </c>
      <c r="AP64">
        <v>1.6878455999999999</v>
      </c>
      <c r="AQ64">
        <v>32.855050800000001</v>
      </c>
      <c r="AR64">
        <v>2.9092607999999998</v>
      </c>
      <c r="AS64">
        <v>4.2538452479999993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45.138381170083449</v>
      </c>
      <c r="BB64">
        <f t="shared" si="0"/>
        <v>1032.1499343984115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511.20331485582852</v>
      </c>
      <c r="L65">
        <v>8.9970178597691586</v>
      </c>
      <c r="M65">
        <v>62.777047145131938</v>
      </c>
      <c r="N65">
        <v>51.23395211088728</v>
      </c>
      <c r="O65">
        <v>72.304459914694334</v>
      </c>
      <c r="P65">
        <v>26.562693997981214</v>
      </c>
      <c r="Q65">
        <v>60.004285655541473</v>
      </c>
      <c r="R65">
        <v>18.819193084531058</v>
      </c>
      <c r="S65">
        <v>11.696609493919182</v>
      </c>
      <c r="T65">
        <v>0</v>
      </c>
      <c r="U65">
        <v>51.759295273876212</v>
      </c>
      <c r="V65">
        <v>8.9975176113360309</v>
      </c>
      <c r="W65">
        <v>20.375928944881888</v>
      </c>
      <c r="X65">
        <v>43.189441732116322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6.2060328000000009</v>
      </c>
      <c r="AG65">
        <v>30.292792639999998</v>
      </c>
      <c r="AH65">
        <v>0</v>
      </c>
      <c r="AI65">
        <v>0</v>
      </c>
      <c r="AJ65">
        <v>0</v>
      </c>
      <c r="AK65">
        <v>11.28533</v>
      </c>
      <c r="AL65">
        <v>9.5358999999999998</v>
      </c>
      <c r="AM65">
        <v>0</v>
      </c>
      <c r="AN65">
        <v>0</v>
      </c>
      <c r="AO65">
        <v>0</v>
      </c>
      <c r="AP65">
        <v>3.3756911999999999</v>
      </c>
      <c r="AQ65">
        <v>32.855050800000001</v>
      </c>
      <c r="AR65">
        <v>2.9092607999999998</v>
      </c>
      <c r="AS65">
        <v>3.5448710399999999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43.908086572883448</v>
      </c>
      <c r="BB65">
        <f t="shared" si="0"/>
        <v>1004.0176003876114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511.20331485582852</v>
      </c>
      <c r="L66">
        <v>8.9970178597691586</v>
      </c>
      <c r="M66">
        <v>62.777047145131938</v>
      </c>
      <c r="N66">
        <v>51.23395211088728</v>
      </c>
      <c r="O66">
        <v>72.304459914694334</v>
      </c>
      <c r="P66">
        <v>26.562693997981214</v>
      </c>
      <c r="Q66">
        <v>60.004285655541473</v>
      </c>
      <c r="R66">
        <v>18.819193084531058</v>
      </c>
      <c r="S66">
        <v>11.696609493919182</v>
      </c>
      <c r="T66">
        <v>0</v>
      </c>
      <c r="U66">
        <v>51.759295273876212</v>
      </c>
      <c r="V66">
        <v>8.9975176113360309</v>
      </c>
      <c r="W66">
        <v>20.375928944881888</v>
      </c>
      <c r="X66">
        <v>43.189441732116322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6.2060328000000009</v>
      </c>
      <c r="AG66">
        <v>30.292792639999998</v>
      </c>
      <c r="AH66">
        <v>0</v>
      </c>
      <c r="AI66">
        <v>0</v>
      </c>
      <c r="AJ66">
        <v>0</v>
      </c>
      <c r="AK66">
        <v>11.28533</v>
      </c>
      <c r="AL66">
        <v>2.0805600000000002</v>
      </c>
      <c r="AM66">
        <v>0</v>
      </c>
      <c r="AN66">
        <v>0</v>
      </c>
      <c r="AO66">
        <v>0</v>
      </c>
      <c r="AP66">
        <v>3.3756911999999999</v>
      </c>
      <c r="AQ66">
        <v>32.855050800000001</v>
      </c>
      <c r="AR66">
        <v>2.9092607999999998</v>
      </c>
      <c r="AS66">
        <v>3.5448710399999999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43.595707886566757</v>
      </c>
      <c r="BB66">
        <f t="shared" si="0"/>
        <v>996.87463907392817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511.20331485582852</v>
      </c>
      <c r="L67">
        <v>8.9970178597691586</v>
      </c>
      <c r="M67">
        <v>62.777047145131938</v>
      </c>
      <c r="N67">
        <v>51.23395211088728</v>
      </c>
      <c r="O67">
        <v>72.304459914694334</v>
      </c>
      <c r="P67">
        <v>26.562693997981214</v>
      </c>
      <c r="Q67">
        <v>60.004285655541473</v>
      </c>
      <c r="R67">
        <v>18.819193084531058</v>
      </c>
      <c r="S67">
        <v>11.696609493919182</v>
      </c>
      <c r="T67">
        <v>0</v>
      </c>
      <c r="U67">
        <v>51.759295273876212</v>
      </c>
      <c r="V67">
        <v>8.9975176113360309</v>
      </c>
      <c r="W67">
        <v>20.375928944881888</v>
      </c>
      <c r="X67">
        <v>43.189441732116322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6.2060328000000009</v>
      </c>
      <c r="AG67">
        <v>30.292792639999998</v>
      </c>
      <c r="AH67">
        <v>1.5547684899999996</v>
      </c>
      <c r="AI67">
        <v>0</v>
      </c>
      <c r="AJ67">
        <v>0</v>
      </c>
      <c r="AK67">
        <v>11.28533</v>
      </c>
      <c r="AL67">
        <v>2.0805600000000002</v>
      </c>
      <c r="AM67">
        <v>0</v>
      </c>
      <c r="AN67">
        <v>0</v>
      </c>
      <c r="AO67">
        <v>0</v>
      </c>
      <c r="AP67">
        <v>3.3756911999999999</v>
      </c>
      <c r="AQ67">
        <v>32.855050800000001</v>
      </c>
      <c r="AR67">
        <v>13.5765504</v>
      </c>
      <c r="AS67">
        <v>3.5448710399999999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44.107811899366766</v>
      </c>
      <c r="BB67">
        <f t="shared" si="0"/>
        <v>1008.5845931511282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511.20331485582852</v>
      </c>
      <c r="L68">
        <v>8.9970178597691586</v>
      </c>
      <c r="M68">
        <v>62.777047145131938</v>
      </c>
      <c r="N68">
        <v>51.23395211088728</v>
      </c>
      <c r="O68">
        <v>72.304459914694334</v>
      </c>
      <c r="P68">
        <v>26.562693997981214</v>
      </c>
      <c r="Q68">
        <v>60.004285655541473</v>
      </c>
      <c r="R68">
        <v>18.819193084531058</v>
      </c>
      <c r="S68">
        <v>11.696609493919182</v>
      </c>
      <c r="T68">
        <v>0</v>
      </c>
      <c r="U68">
        <v>51.759295273876212</v>
      </c>
      <c r="V68">
        <v>8.9975176113360309</v>
      </c>
      <c r="W68">
        <v>20.375928944881888</v>
      </c>
      <c r="X68">
        <v>43.189441732116322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1.1408136</v>
      </c>
      <c r="AF68">
        <v>6.2060328000000009</v>
      </c>
      <c r="AG68">
        <v>30.292792639999998</v>
      </c>
      <c r="AH68">
        <v>10.084984800000001</v>
      </c>
      <c r="AI68">
        <v>0</v>
      </c>
      <c r="AJ68">
        <v>0</v>
      </c>
      <c r="AK68">
        <v>11.28533</v>
      </c>
      <c r="AL68">
        <v>2.0805600000000002</v>
      </c>
      <c r="AM68">
        <v>0</v>
      </c>
      <c r="AN68">
        <v>0</v>
      </c>
      <c r="AO68">
        <v>0</v>
      </c>
      <c r="AP68">
        <v>3.3756911999999999</v>
      </c>
      <c r="AQ68">
        <v>43.806734400000003</v>
      </c>
      <c r="AR68">
        <v>13.5765504</v>
      </c>
      <c r="AS68">
        <v>3.5448710399999999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44.97190369126676</v>
      </c>
      <c r="BB68">
        <f t="shared" ref="BB68:BB99" si="1">SUM(B68:AZ68)-BA68</f>
        <v>1028.3432148692282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511.20331485582852</v>
      </c>
      <c r="L69">
        <v>8.9970178597691586</v>
      </c>
      <c r="M69">
        <v>62.777047145131938</v>
      </c>
      <c r="N69">
        <v>51.23395211088728</v>
      </c>
      <c r="O69">
        <v>72.304459914694334</v>
      </c>
      <c r="P69">
        <v>26.562693997981214</v>
      </c>
      <c r="Q69">
        <v>60.004285655541473</v>
      </c>
      <c r="R69">
        <v>18.819193084531058</v>
      </c>
      <c r="S69">
        <v>11.696609493919182</v>
      </c>
      <c r="T69">
        <v>0</v>
      </c>
      <c r="U69">
        <v>51.759295273876212</v>
      </c>
      <c r="V69">
        <v>8.9975176113360309</v>
      </c>
      <c r="W69">
        <v>20.375928944881888</v>
      </c>
      <c r="X69">
        <v>43.189441732116322</v>
      </c>
      <c r="Y69">
        <v>0</v>
      </c>
      <c r="Z69">
        <v>0</v>
      </c>
      <c r="AA69">
        <v>0</v>
      </c>
      <c r="AB69">
        <v>1.7792771999999997</v>
      </c>
      <c r="AC69">
        <v>4.0763126879999998</v>
      </c>
      <c r="AD69">
        <v>4.0511728500000004</v>
      </c>
      <c r="AE69">
        <v>7.3012070399999995</v>
      </c>
      <c r="AF69">
        <v>12.412065600000002</v>
      </c>
      <c r="AG69">
        <v>30.292792639999998</v>
      </c>
      <c r="AH69">
        <v>20.758260379999999</v>
      </c>
      <c r="AI69">
        <v>0</v>
      </c>
      <c r="AJ69">
        <v>0</v>
      </c>
      <c r="AK69">
        <v>11.28533</v>
      </c>
      <c r="AL69">
        <v>2.0805600000000002</v>
      </c>
      <c r="AM69">
        <v>0</v>
      </c>
      <c r="AN69">
        <v>0</v>
      </c>
      <c r="AO69">
        <v>0</v>
      </c>
      <c r="AP69">
        <v>3.3756911999999999</v>
      </c>
      <c r="AQ69">
        <v>43.806734400000003</v>
      </c>
      <c r="AR69">
        <v>2.9092607999999998</v>
      </c>
      <c r="AS69">
        <v>2.9540592000000001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45.880645877966749</v>
      </c>
      <c r="BB69">
        <f t="shared" si="1"/>
        <v>1049.122835800528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511.20331485582852</v>
      </c>
      <c r="L70">
        <v>8.9970178597691586</v>
      </c>
      <c r="M70">
        <v>62.777047145131938</v>
      </c>
      <c r="N70">
        <v>51.23395211088728</v>
      </c>
      <c r="O70">
        <v>72.304459914694334</v>
      </c>
      <c r="P70">
        <v>26.562693997981214</v>
      </c>
      <c r="Q70">
        <v>60.004285655541473</v>
      </c>
      <c r="R70">
        <v>18.819193084531058</v>
      </c>
      <c r="S70">
        <v>11.696609493919182</v>
      </c>
      <c r="T70">
        <v>0</v>
      </c>
      <c r="U70">
        <v>51.759295273876212</v>
      </c>
      <c r="V70">
        <v>8.9975176113360309</v>
      </c>
      <c r="W70">
        <v>20.375928944881888</v>
      </c>
      <c r="X70">
        <v>43.189441732116322</v>
      </c>
      <c r="Y70">
        <v>0</v>
      </c>
      <c r="Z70">
        <v>0</v>
      </c>
      <c r="AA70">
        <v>1.6654463999999998</v>
      </c>
      <c r="AB70">
        <v>5.3378316000000003</v>
      </c>
      <c r="AC70">
        <v>4.0763126879999998</v>
      </c>
      <c r="AD70">
        <v>4.0511728500000004</v>
      </c>
      <c r="AE70">
        <v>7.3012070399999995</v>
      </c>
      <c r="AF70">
        <v>12.412065600000002</v>
      </c>
      <c r="AG70">
        <v>30.292792639999998</v>
      </c>
      <c r="AH70">
        <v>41.516520759999999</v>
      </c>
      <c r="AI70">
        <v>0</v>
      </c>
      <c r="AJ70">
        <v>0</v>
      </c>
      <c r="AK70">
        <v>11.28533</v>
      </c>
      <c r="AL70">
        <v>2.0805600000000002</v>
      </c>
      <c r="AM70">
        <v>0</v>
      </c>
      <c r="AN70">
        <v>0</v>
      </c>
      <c r="AO70">
        <v>0</v>
      </c>
      <c r="AP70">
        <v>3.3756911999999999</v>
      </c>
      <c r="AQ70">
        <v>43.806734400000003</v>
      </c>
      <c r="AR70">
        <v>1.4546303999999999</v>
      </c>
      <c r="AS70">
        <v>2.2450849919999998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46.878647696366762</v>
      </c>
      <c r="BB70">
        <f t="shared" si="1"/>
        <v>1071.9434905541282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511.20331485582852</v>
      </c>
      <c r="L71">
        <v>8.9970178597691586</v>
      </c>
      <c r="M71">
        <v>62.777047145131938</v>
      </c>
      <c r="N71">
        <v>51.23395211088728</v>
      </c>
      <c r="O71">
        <v>72.304459914694334</v>
      </c>
      <c r="P71">
        <v>26.562693997981214</v>
      </c>
      <c r="Q71">
        <v>60.004285655541473</v>
      </c>
      <c r="R71">
        <v>18.819193084531058</v>
      </c>
      <c r="S71">
        <v>11.696609493919182</v>
      </c>
      <c r="T71">
        <v>0</v>
      </c>
      <c r="U71">
        <v>51.759295273876212</v>
      </c>
      <c r="V71">
        <v>8.9975176113360309</v>
      </c>
      <c r="W71">
        <v>20.375928944881888</v>
      </c>
      <c r="X71">
        <v>43.189441732116322</v>
      </c>
      <c r="Y71">
        <v>0</v>
      </c>
      <c r="Z71">
        <v>0.48312000000000005</v>
      </c>
      <c r="AA71">
        <v>7.6332960000000005</v>
      </c>
      <c r="AB71">
        <v>11.719505824000001</v>
      </c>
      <c r="AC71">
        <v>4.0763126879999998</v>
      </c>
      <c r="AD71">
        <v>8.1023457000000008</v>
      </c>
      <c r="AE71">
        <v>14.602414079999997</v>
      </c>
      <c r="AF71">
        <v>12.412065600000002</v>
      </c>
      <c r="AG71">
        <v>30.292792639999998</v>
      </c>
      <c r="AH71">
        <v>51.895650950000004</v>
      </c>
      <c r="AI71">
        <v>2.2639315999999998</v>
      </c>
      <c r="AJ71">
        <v>0</v>
      </c>
      <c r="AK71">
        <v>11.28533</v>
      </c>
      <c r="AL71">
        <v>2.0805600000000002</v>
      </c>
      <c r="AM71">
        <v>1.1837336000000001</v>
      </c>
      <c r="AN71">
        <v>0</v>
      </c>
      <c r="AO71">
        <v>0</v>
      </c>
      <c r="AP71">
        <v>2.4755068800000002</v>
      </c>
      <c r="AQ71">
        <v>43.806734400000003</v>
      </c>
      <c r="AR71">
        <v>1.4546303999999999</v>
      </c>
      <c r="AS71">
        <v>2.0678414399999991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48.426199066766756</v>
      </c>
      <c r="BB71">
        <f t="shared" si="1"/>
        <v>1107.330330415728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511.20331485582852</v>
      </c>
      <c r="L72">
        <v>8.9970178597691586</v>
      </c>
      <c r="M72">
        <v>62.777047145131938</v>
      </c>
      <c r="N72">
        <v>51.23395211088728</v>
      </c>
      <c r="O72">
        <v>72.304459914694334</v>
      </c>
      <c r="P72">
        <v>26.562693997981214</v>
      </c>
      <c r="Q72">
        <v>60.004285655541473</v>
      </c>
      <c r="R72">
        <v>18.819193084531058</v>
      </c>
      <c r="S72">
        <v>11.696609493919182</v>
      </c>
      <c r="T72">
        <v>0</v>
      </c>
      <c r="U72">
        <v>51.759295273876212</v>
      </c>
      <c r="V72">
        <v>8.9975176113360309</v>
      </c>
      <c r="W72">
        <v>20.375928944881888</v>
      </c>
      <c r="X72">
        <v>43.189441732116322</v>
      </c>
      <c r="Y72">
        <v>0</v>
      </c>
      <c r="Z72">
        <v>3.1402800000000002</v>
      </c>
      <c r="AA72">
        <v>12.340957824</v>
      </c>
      <c r="AB72">
        <v>17.579258736</v>
      </c>
      <c r="AC72">
        <v>8.6140413260999988</v>
      </c>
      <c r="AD72">
        <v>8.1023457000000008</v>
      </c>
      <c r="AE72">
        <v>14.602414079999997</v>
      </c>
      <c r="AF72">
        <v>12.412065600000002</v>
      </c>
      <c r="AG72">
        <v>30.292792639999998</v>
      </c>
      <c r="AH72">
        <v>62.274781140000009</v>
      </c>
      <c r="AI72">
        <v>7.3577776999999989</v>
      </c>
      <c r="AJ72">
        <v>0</v>
      </c>
      <c r="AK72">
        <v>11.28533</v>
      </c>
      <c r="AL72">
        <v>2.0805600000000002</v>
      </c>
      <c r="AM72">
        <v>1.7756003999999996</v>
      </c>
      <c r="AN72">
        <v>0</v>
      </c>
      <c r="AO72">
        <v>0</v>
      </c>
      <c r="AP72">
        <v>2.4755068800000002</v>
      </c>
      <c r="AQ72">
        <v>43.806734400000003</v>
      </c>
      <c r="AR72">
        <v>1.4546303999999999</v>
      </c>
      <c r="AS72">
        <v>2.0678414399999991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49.843556398866767</v>
      </c>
      <c r="BB72">
        <f t="shared" si="1"/>
        <v>1139.7401195477282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511.20331485582852</v>
      </c>
      <c r="L73">
        <v>9.0491711937509933</v>
      </c>
      <c r="M73">
        <v>62.777047145131938</v>
      </c>
      <c r="N73">
        <v>51.23395211088728</v>
      </c>
      <c r="O73">
        <v>72.304459914694334</v>
      </c>
      <c r="P73">
        <v>26.352784953812428</v>
      </c>
      <c r="Q73">
        <v>60.004285655541473</v>
      </c>
      <c r="R73">
        <v>18.819193084531058</v>
      </c>
      <c r="S73">
        <v>11.696609493919182</v>
      </c>
      <c r="T73">
        <v>0</v>
      </c>
      <c r="U73">
        <v>51.759295273876212</v>
      </c>
      <c r="V73">
        <v>8.9975176113360309</v>
      </c>
      <c r="W73">
        <v>20.375928944881888</v>
      </c>
      <c r="X73">
        <v>43.189441732116322</v>
      </c>
      <c r="Y73">
        <v>0</v>
      </c>
      <c r="Z73">
        <v>5.756857919999999</v>
      </c>
      <c r="AA73">
        <v>12.340957824</v>
      </c>
      <c r="AB73">
        <v>17.579258736</v>
      </c>
      <c r="AC73">
        <v>12.921344980599999</v>
      </c>
      <c r="AD73">
        <v>12.153518549999999</v>
      </c>
      <c r="AE73">
        <v>21.9606618</v>
      </c>
      <c r="AF73">
        <v>12.412065600000002</v>
      </c>
      <c r="AG73">
        <v>30.292792639999998</v>
      </c>
      <c r="AH73">
        <v>62.274781140000009</v>
      </c>
      <c r="AI73">
        <v>7.3577776999999989</v>
      </c>
      <c r="AJ73">
        <v>0</v>
      </c>
      <c r="AK73">
        <v>11.28533</v>
      </c>
      <c r="AL73">
        <v>2.0805600000000002</v>
      </c>
      <c r="AM73">
        <v>4.1430676000000002</v>
      </c>
      <c r="AN73">
        <v>0</v>
      </c>
      <c r="AO73">
        <v>0</v>
      </c>
      <c r="AP73">
        <v>0.78766128000000002</v>
      </c>
      <c r="AQ73">
        <v>43.806734400000003</v>
      </c>
      <c r="AR73">
        <v>1.4546303999999999</v>
      </c>
      <c r="AS73">
        <v>2.0678414399999991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50.633587269038543</v>
      </c>
      <c r="BB73">
        <f t="shared" si="1"/>
        <v>1157.8052567118691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511.20331485582852</v>
      </c>
      <c r="L74">
        <v>9.0491711937509933</v>
      </c>
      <c r="M74">
        <v>62.777047145131938</v>
      </c>
      <c r="N74">
        <v>51.23395211088728</v>
      </c>
      <c r="O74">
        <v>72.304459914694334</v>
      </c>
      <c r="P74">
        <v>26.352784953812428</v>
      </c>
      <c r="Q74">
        <v>60.004285655541473</v>
      </c>
      <c r="R74">
        <v>18.819193084531058</v>
      </c>
      <c r="S74">
        <v>11.696609493919182</v>
      </c>
      <c r="T74">
        <v>0</v>
      </c>
      <c r="U74">
        <v>51.759295273876212</v>
      </c>
      <c r="V74">
        <v>8.9975176113360309</v>
      </c>
      <c r="W74">
        <v>20.375928944881888</v>
      </c>
      <c r="X74">
        <v>43.189441732116322</v>
      </c>
      <c r="Y74">
        <v>0</v>
      </c>
      <c r="Z74">
        <v>5.756857919999999</v>
      </c>
      <c r="AA74">
        <v>18.511436736</v>
      </c>
      <c r="AB74">
        <v>17.579258736</v>
      </c>
      <c r="AC74">
        <v>12.921344980599999</v>
      </c>
      <c r="AD74">
        <v>12.153518549999999</v>
      </c>
      <c r="AE74">
        <v>21.978914817600003</v>
      </c>
      <c r="AF74">
        <v>20.89364376</v>
      </c>
      <c r="AG74">
        <v>30.292792639999998</v>
      </c>
      <c r="AH74">
        <v>62.274781140000009</v>
      </c>
      <c r="AI74">
        <v>7.3577776999999989</v>
      </c>
      <c r="AJ74">
        <v>0</v>
      </c>
      <c r="AK74">
        <v>11.28533</v>
      </c>
      <c r="AL74">
        <v>2.0805600000000002</v>
      </c>
      <c r="AM74">
        <v>7.0313775840000003</v>
      </c>
      <c r="AN74">
        <v>0</v>
      </c>
      <c r="AO74">
        <v>0</v>
      </c>
      <c r="AP74">
        <v>0.78766128000000002</v>
      </c>
      <c r="AQ74">
        <v>43.806734400000003</v>
      </c>
      <c r="AR74">
        <v>1.4546303999999999</v>
      </c>
      <c r="AS74">
        <v>2.0678414399999991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51.369293943838557</v>
      </c>
      <c r="BB74">
        <f t="shared" si="1"/>
        <v>1174.6281701106691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511.20331485582852</v>
      </c>
      <c r="L75">
        <v>9.0491711937509933</v>
      </c>
      <c r="M75">
        <v>62.777047145131938</v>
      </c>
      <c r="N75">
        <v>51.23395211088728</v>
      </c>
      <c r="O75">
        <v>72.304459914694334</v>
      </c>
      <c r="P75">
        <v>26.352784953812428</v>
      </c>
      <c r="Q75">
        <v>60.004285655541473</v>
      </c>
      <c r="R75">
        <v>18.819193084531058</v>
      </c>
      <c r="S75">
        <v>11.696609493919182</v>
      </c>
      <c r="T75">
        <v>0</v>
      </c>
      <c r="U75">
        <v>51.759295273876212</v>
      </c>
      <c r="V75">
        <v>8.9975176113360309</v>
      </c>
      <c r="W75">
        <v>20.375928944881888</v>
      </c>
      <c r="X75">
        <v>43.189441732116322</v>
      </c>
      <c r="Y75">
        <v>0</v>
      </c>
      <c r="Z75">
        <v>5.756857919999999</v>
      </c>
      <c r="AA75">
        <v>18.511436736</v>
      </c>
      <c r="AB75">
        <v>17.579258736</v>
      </c>
      <c r="AC75">
        <v>12.45539988</v>
      </c>
      <c r="AD75">
        <v>16.204691400000002</v>
      </c>
      <c r="AE75">
        <v>21.978914817600003</v>
      </c>
      <c r="AF75">
        <v>20.89364376</v>
      </c>
      <c r="AG75">
        <v>30.292792639999998</v>
      </c>
      <c r="AH75">
        <v>62.274781140000009</v>
      </c>
      <c r="AI75">
        <v>7.3577776999999989</v>
      </c>
      <c r="AJ75">
        <v>0</v>
      </c>
      <c r="AK75">
        <v>11.28533</v>
      </c>
      <c r="AL75">
        <v>2.0805600000000002</v>
      </c>
      <c r="AM75">
        <v>7.0313775840000003</v>
      </c>
      <c r="AN75">
        <v>0</v>
      </c>
      <c r="AO75">
        <v>0</v>
      </c>
      <c r="AP75">
        <v>0.78766128000000002</v>
      </c>
      <c r="AQ75">
        <v>43.806734400000003</v>
      </c>
      <c r="AR75">
        <v>1.4546303999999999</v>
      </c>
      <c r="AS75">
        <v>2.0678414399999991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51.51951473553855</v>
      </c>
      <c r="BB75">
        <f t="shared" si="1"/>
        <v>1178.0631770683692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511.20331485582852</v>
      </c>
      <c r="L76">
        <v>9.0491711937509933</v>
      </c>
      <c r="M76">
        <v>62.777047145131938</v>
      </c>
      <c r="N76">
        <v>51.23395211088728</v>
      </c>
      <c r="O76">
        <v>72.304459914694334</v>
      </c>
      <c r="P76">
        <v>26.352784953812428</v>
      </c>
      <c r="Q76">
        <v>60.004285655541473</v>
      </c>
      <c r="R76">
        <v>18.819193084531058</v>
      </c>
      <c r="S76">
        <v>11.696609493919182</v>
      </c>
      <c r="T76">
        <v>0</v>
      </c>
      <c r="U76">
        <v>51.759295273876212</v>
      </c>
      <c r="V76">
        <v>8.9975176113360309</v>
      </c>
      <c r="W76">
        <v>20.375928944881888</v>
      </c>
      <c r="X76">
        <v>43.189441732116322</v>
      </c>
      <c r="Y76">
        <v>0</v>
      </c>
      <c r="Z76">
        <v>5.756857919999999</v>
      </c>
      <c r="AA76">
        <v>18.511436736</v>
      </c>
      <c r="AB76">
        <v>17.579258736</v>
      </c>
      <c r="AC76">
        <v>11.436321707999999</v>
      </c>
      <c r="AD76">
        <v>16.204691400000002</v>
      </c>
      <c r="AE76">
        <v>21.978914817600003</v>
      </c>
      <c r="AF76">
        <v>20.89364376</v>
      </c>
      <c r="AG76">
        <v>30.292792639999998</v>
      </c>
      <c r="AH76">
        <v>58.82907800000001</v>
      </c>
      <c r="AI76">
        <v>7.3577776999999989</v>
      </c>
      <c r="AJ76">
        <v>0</v>
      </c>
      <c r="AK76">
        <v>11.28533</v>
      </c>
      <c r="AL76">
        <v>2.0805600000000002</v>
      </c>
      <c r="AM76">
        <v>7.0313775840000003</v>
      </c>
      <c r="AN76">
        <v>0</v>
      </c>
      <c r="AO76">
        <v>0</v>
      </c>
      <c r="AP76">
        <v>0.78766128000000002</v>
      </c>
      <c r="AQ76">
        <v>43.806734400000003</v>
      </c>
      <c r="AR76">
        <v>1.4546303999999999</v>
      </c>
      <c r="AS76">
        <v>2.0678414399999991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51.332440315838554</v>
      </c>
      <c r="BB76">
        <f t="shared" si="1"/>
        <v>1173.7854701760693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511.20331485582852</v>
      </c>
      <c r="L77">
        <v>9.0491711937509933</v>
      </c>
      <c r="M77">
        <v>62.777047145131938</v>
      </c>
      <c r="N77">
        <v>51.23395211088728</v>
      </c>
      <c r="O77">
        <v>72.304459914694334</v>
      </c>
      <c r="P77">
        <v>26.352784953812428</v>
      </c>
      <c r="Q77">
        <v>10.485686781135531</v>
      </c>
      <c r="R77">
        <v>18.819193084531058</v>
      </c>
      <c r="S77">
        <v>11.696609493919182</v>
      </c>
      <c r="T77">
        <v>0</v>
      </c>
      <c r="U77">
        <v>51.759295273876212</v>
      </c>
      <c r="V77">
        <v>8.9975176113360309</v>
      </c>
      <c r="W77">
        <v>20.375928944881888</v>
      </c>
      <c r="X77">
        <v>43.189441732116322</v>
      </c>
      <c r="Y77">
        <v>0</v>
      </c>
      <c r="Z77">
        <v>5.756857919999999</v>
      </c>
      <c r="AA77">
        <v>12.340957824</v>
      </c>
      <c r="AB77">
        <v>11.683920280000001</v>
      </c>
      <c r="AC77">
        <v>8.6140413260999988</v>
      </c>
      <c r="AD77">
        <v>16.204691400000002</v>
      </c>
      <c r="AE77">
        <v>21.978914817600003</v>
      </c>
      <c r="AF77">
        <v>20.89364376</v>
      </c>
      <c r="AG77">
        <v>30.292792639999998</v>
      </c>
      <c r="AH77">
        <v>51.895650950000004</v>
      </c>
      <c r="AI77">
        <v>7.3577776999999989</v>
      </c>
      <c r="AJ77">
        <v>0</v>
      </c>
      <c r="AK77">
        <v>11.28533</v>
      </c>
      <c r="AL77">
        <v>2.0805600000000002</v>
      </c>
      <c r="AM77">
        <v>7.0313775840000003</v>
      </c>
      <c r="AN77">
        <v>0</v>
      </c>
      <c r="AO77">
        <v>0</v>
      </c>
      <c r="AP77">
        <v>0.50635368000000003</v>
      </c>
      <c r="AQ77">
        <v>43.806734400000003</v>
      </c>
      <c r="AR77">
        <v>1.4546303999999999</v>
      </c>
      <c r="AS77">
        <v>2.0678414399999991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48.331502549752763</v>
      </c>
      <c r="BB77">
        <f t="shared" si="1"/>
        <v>1105.164976667849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511.20331485582852</v>
      </c>
      <c r="L78">
        <v>9.0491711937509933</v>
      </c>
      <c r="M78">
        <v>62.777047145131938</v>
      </c>
      <c r="N78">
        <v>51.23395211088728</v>
      </c>
      <c r="O78">
        <v>72.304459914694334</v>
      </c>
      <c r="P78">
        <v>26.352784953812428</v>
      </c>
      <c r="Q78">
        <v>9.7191875225225246</v>
      </c>
      <c r="R78">
        <v>18.819193084531058</v>
      </c>
      <c r="S78">
        <v>11.696609493919182</v>
      </c>
      <c r="T78">
        <v>0</v>
      </c>
      <c r="U78">
        <v>51.759295273876212</v>
      </c>
      <c r="V78">
        <v>8.9975176113360309</v>
      </c>
      <c r="W78">
        <v>20.375928944881888</v>
      </c>
      <c r="X78">
        <v>43.189441732116322</v>
      </c>
      <c r="Y78">
        <v>0</v>
      </c>
      <c r="Z78">
        <v>5.756857919999999</v>
      </c>
      <c r="AA78">
        <v>12.340957824</v>
      </c>
      <c r="AB78">
        <v>1.7792771999999997</v>
      </c>
      <c r="AC78">
        <v>4.3027745040000003</v>
      </c>
      <c r="AD78">
        <v>16.204691400000002</v>
      </c>
      <c r="AE78">
        <v>21.978914817600003</v>
      </c>
      <c r="AF78">
        <v>20.89364376</v>
      </c>
      <c r="AG78">
        <v>30.292792639999998</v>
      </c>
      <c r="AH78">
        <v>31.137390570000004</v>
      </c>
      <c r="AI78">
        <v>2.2639315999999998</v>
      </c>
      <c r="AJ78">
        <v>0</v>
      </c>
      <c r="AK78">
        <v>11.28533</v>
      </c>
      <c r="AL78">
        <v>2.0805600000000002</v>
      </c>
      <c r="AM78">
        <v>7.0313775840000003</v>
      </c>
      <c r="AN78">
        <v>0</v>
      </c>
      <c r="AO78">
        <v>0</v>
      </c>
      <c r="AP78">
        <v>0.50635368000000003</v>
      </c>
      <c r="AQ78">
        <v>43.806734400000003</v>
      </c>
      <c r="AR78">
        <v>1.4546303999999999</v>
      </c>
      <c r="AS78">
        <v>2.0678414399999991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46.620536720096176</v>
      </c>
      <c r="BB78">
        <f t="shared" si="1"/>
        <v>1066.0414268567927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511.20331485582852</v>
      </c>
      <c r="L79">
        <v>9.0491711937509933</v>
      </c>
      <c r="M79">
        <v>62.777047145131938</v>
      </c>
      <c r="N79">
        <v>51.23395211088728</v>
      </c>
      <c r="O79">
        <v>72.304459914694334</v>
      </c>
      <c r="P79">
        <v>26.352784953812428</v>
      </c>
      <c r="Q79">
        <v>9.7191875225225246</v>
      </c>
      <c r="R79">
        <v>18.819193084531058</v>
      </c>
      <c r="S79">
        <v>11.696609493919182</v>
      </c>
      <c r="T79">
        <v>0</v>
      </c>
      <c r="U79">
        <v>51.759295273876212</v>
      </c>
      <c r="V79">
        <v>8.9975176113360309</v>
      </c>
      <c r="W79">
        <v>20.375928944881888</v>
      </c>
      <c r="X79">
        <v>43.189441732116322</v>
      </c>
      <c r="Y79">
        <v>0</v>
      </c>
      <c r="Z79">
        <v>5.756857919999999</v>
      </c>
      <c r="AA79">
        <v>5.6555784000000013</v>
      </c>
      <c r="AB79">
        <v>0</v>
      </c>
      <c r="AC79">
        <v>0</v>
      </c>
      <c r="AD79">
        <v>12.153518549999999</v>
      </c>
      <c r="AE79">
        <v>21.978914817600003</v>
      </c>
      <c r="AF79">
        <v>20.89364376</v>
      </c>
      <c r="AG79">
        <v>30.292792639999998</v>
      </c>
      <c r="AH79">
        <v>31.137390570000004</v>
      </c>
      <c r="AI79">
        <v>0</v>
      </c>
      <c r="AJ79">
        <v>0</v>
      </c>
      <c r="AK79">
        <v>11.28533</v>
      </c>
      <c r="AL79">
        <v>2.0805600000000002</v>
      </c>
      <c r="AM79">
        <v>4.6875850560000005</v>
      </c>
      <c r="AN79">
        <v>0</v>
      </c>
      <c r="AO79">
        <v>0</v>
      </c>
      <c r="AP79">
        <v>0.84392279999999997</v>
      </c>
      <c r="AQ79">
        <v>43.806734400000003</v>
      </c>
      <c r="AR79">
        <v>2.9092607999999998</v>
      </c>
      <c r="AS79">
        <v>2.0678414399999991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45.797866401996181</v>
      </c>
      <c r="BB79">
        <f t="shared" si="1"/>
        <v>1047.2299685888925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511.20331485582852</v>
      </c>
      <c r="L80">
        <v>9.0491711937509933</v>
      </c>
      <c r="M80">
        <v>62.777047145131938</v>
      </c>
      <c r="N80">
        <v>51.23395211088728</v>
      </c>
      <c r="O80">
        <v>72.304459914694334</v>
      </c>
      <c r="P80">
        <v>26.352784953812428</v>
      </c>
      <c r="Q80">
        <v>9.7191875225225246</v>
      </c>
      <c r="R80">
        <v>18.819193084531058</v>
      </c>
      <c r="S80">
        <v>11.696609493919182</v>
      </c>
      <c r="T80">
        <v>0</v>
      </c>
      <c r="U80">
        <v>51.759295273876212</v>
      </c>
      <c r="V80">
        <v>8.9975176113360309</v>
      </c>
      <c r="W80">
        <v>20.375928944881888</v>
      </c>
      <c r="X80">
        <v>43.189441732116322</v>
      </c>
      <c r="Y80">
        <v>0</v>
      </c>
      <c r="Z80">
        <v>5.756857919999999</v>
      </c>
      <c r="AA80">
        <v>0</v>
      </c>
      <c r="AB80">
        <v>0</v>
      </c>
      <c r="AC80">
        <v>0</v>
      </c>
      <c r="AD80">
        <v>12.153518549999999</v>
      </c>
      <c r="AE80">
        <v>21.978914817600003</v>
      </c>
      <c r="AF80">
        <v>18.756010240000002</v>
      </c>
      <c r="AG80">
        <v>30.292792639999998</v>
      </c>
      <c r="AH80">
        <v>20.758260379999999</v>
      </c>
      <c r="AI80">
        <v>0</v>
      </c>
      <c r="AJ80">
        <v>0</v>
      </c>
      <c r="AK80">
        <v>11.28533</v>
      </c>
      <c r="AL80">
        <v>2.0805600000000002</v>
      </c>
      <c r="AM80">
        <v>4.6875850560000005</v>
      </c>
      <c r="AN80">
        <v>0</v>
      </c>
      <c r="AO80">
        <v>0</v>
      </c>
      <c r="AP80">
        <v>0.84392279999999997</v>
      </c>
      <c r="AQ80">
        <v>43.806734400000003</v>
      </c>
      <c r="AR80">
        <v>13.5765504</v>
      </c>
      <c r="AS80">
        <v>2.0678414399999991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45.483404740896184</v>
      </c>
      <c r="BB80">
        <f t="shared" si="1"/>
        <v>1040.0393777399925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511.20331485582852</v>
      </c>
      <c r="L81">
        <v>9.0491711937509933</v>
      </c>
      <c r="M81">
        <v>62.777047145131938</v>
      </c>
      <c r="N81">
        <v>51.23395211088728</v>
      </c>
      <c r="O81">
        <v>72.304459914694334</v>
      </c>
      <c r="P81">
        <v>26.352784953812428</v>
      </c>
      <c r="Q81">
        <v>8.4049604879385971</v>
      </c>
      <c r="R81">
        <v>18.819193084531058</v>
      </c>
      <c r="S81">
        <v>11.696609493919182</v>
      </c>
      <c r="T81">
        <v>0</v>
      </c>
      <c r="U81">
        <v>51.759295273876212</v>
      </c>
      <c r="V81">
        <v>8.9975176113360309</v>
      </c>
      <c r="W81">
        <v>20.375928944881888</v>
      </c>
      <c r="X81">
        <v>43.189441732116322</v>
      </c>
      <c r="Y81">
        <v>0</v>
      </c>
      <c r="Z81">
        <v>3.1402800000000002</v>
      </c>
      <c r="AA81">
        <v>0</v>
      </c>
      <c r="AB81">
        <v>0</v>
      </c>
      <c r="AC81">
        <v>0</v>
      </c>
      <c r="AD81">
        <v>8.1023457000000008</v>
      </c>
      <c r="AE81">
        <v>21.978914817600003</v>
      </c>
      <c r="AF81">
        <v>18.618098400000001</v>
      </c>
      <c r="AG81">
        <v>30.292792639999998</v>
      </c>
      <c r="AH81">
        <v>10.379130190000001</v>
      </c>
      <c r="AI81">
        <v>0</v>
      </c>
      <c r="AJ81">
        <v>0</v>
      </c>
      <c r="AK81">
        <v>11.28533</v>
      </c>
      <c r="AL81">
        <v>2.0805600000000002</v>
      </c>
      <c r="AM81">
        <v>2.3437925280000003</v>
      </c>
      <c r="AN81">
        <v>0</v>
      </c>
      <c r="AO81">
        <v>0</v>
      </c>
      <c r="AP81">
        <v>0.84392279999999997</v>
      </c>
      <c r="AQ81">
        <v>43.806734400000003</v>
      </c>
      <c r="AR81">
        <v>13.5765504</v>
      </c>
      <c r="AS81">
        <v>2.0678414399999991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44.610091714364323</v>
      </c>
      <c r="BB81">
        <f t="shared" si="1"/>
        <v>1020.0698784039404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511.20331485582852</v>
      </c>
      <c r="L82">
        <v>9.0491711937509933</v>
      </c>
      <c r="M82">
        <v>62.777047145131938</v>
      </c>
      <c r="N82">
        <v>51.23395211088728</v>
      </c>
      <c r="O82">
        <v>72.304459914694334</v>
      </c>
      <c r="P82">
        <v>26.352784953812428</v>
      </c>
      <c r="Q82">
        <v>8.4049604879385971</v>
      </c>
      <c r="R82">
        <v>18.819193084531058</v>
      </c>
      <c r="S82">
        <v>11.696609493919182</v>
      </c>
      <c r="T82">
        <v>0</v>
      </c>
      <c r="U82">
        <v>51.759295273876212</v>
      </c>
      <c r="V82">
        <v>8.9975176113360309</v>
      </c>
      <c r="W82">
        <v>20.375928944881888</v>
      </c>
      <c r="X82">
        <v>43.189441732116322</v>
      </c>
      <c r="Y82">
        <v>0</v>
      </c>
      <c r="Z82">
        <v>2.8784289599999995</v>
      </c>
      <c r="AA82">
        <v>0</v>
      </c>
      <c r="AB82">
        <v>0</v>
      </c>
      <c r="AC82">
        <v>0</v>
      </c>
      <c r="AD82">
        <v>4.0511728500000004</v>
      </c>
      <c r="AE82">
        <v>21.978914817600003</v>
      </c>
      <c r="AF82">
        <v>18.618098400000001</v>
      </c>
      <c r="AG82">
        <v>30.292792639999998</v>
      </c>
      <c r="AH82">
        <v>1.21860233</v>
      </c>
      <c r="AI82">
        <v>0</v>
      </c>
      <c r="AJ82">
        <v>0</v>
      </c>
      <c r="AK82">
        <v>11.28533</v>
      </c>
      <c r="AL82">
        <v>2.0805600000000002</v>
      </c>
      <c r="AM82">
        <v>0.41430676</v>
      </c>
      <c r="AN82">
        <v>0</v>
      </c>
      <c r="AO82">
        <v>0</v>
      </c>
      <c r="AP82">
        <v>0.84392279999999997</v>
      </c>
      <c r="AQ82">
        <v>43.806734400000003</v>
      </c>
      <c r="AR82">
        <v>2.9092607999999998</v>
      </c>
      <c r="AS82">
        <v>2.0678414399999991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43.517744498964305</v>
      </c>
      <c r="BB82">
        <f t="shared" si="1"/>
        <v>995.09189850134044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511.20331485582852</v>
      </c>
      <c r="L83">
        <v>9.0491711937509933</v>
      </c>
      <c r="M83">
        <v>62.777047145131938</v>
      </c>
      <c r="N83">
        <v>51.23395211088728</v>
      </c>
      <c r="O83">
        <v>72.304459914694334</v>
      </c>
      <c r="P83">
        <v>26.352784953812428</v>
      </c>
      <c r="Q83">
        <v>8.3236321585903088</v>
      </c>
      <c r="R83">
        <v>18.329337068534269</v>
      </c>
      <c r="S83">
        <v>11.439867895791586</v>
      </c>
      <c r="T83">
        <v>0</v>
      </c>
      <c r="U83">
        <v>51.759295273876212</v>
      </c>
      <c r="V83">
        <v>8.9975176113360309</v>
      </c>
      <c r="W83">
        <v>20.375928944881888</v>
      </c>
      <c r="X83">
        <v>43.189441732116322</v>
      </c>
      <c r="Y83">
        <v>0</v>
      </c>
      <c r="Z83">
        <v>2.8784289599999995</v>
      </c>
      <c r="AA83">
        <v>0</v>
      </c>
      <c r="AB83">
        <v>0</v>
      </c>
      <c r="AC83">
        <v>0</v>
      </c>
      <c r="AD83">
        <v>4.0511728500000004</v>
      </c>
      <c r="AE83">
        <v>13.6897632</v>
      </c>
      <c r="AF83">
        <v>18.618098400000001</v>
      </c>
      <c r="AG83">
        <v>30.292792639999998</v>
      </c>
      <c r="AH83">
        <v>0</v>
      </c>
      <c r="AI83">
        <v>0</v>
      </c>
      <c r="AJ83">
        <v>0</v>
      </c>
      <c r="AK83">
        <v>11.28533</v>
      </c>
      <c r="AL83">
        <v>2.0805600000000002</v>
      </c>
      <c r="AM83">
        <v>0</v>
      </c>
      <c r="AN83">
        <v>0</v>
      </c>
      <c r="AO83">
        <v>0</v>
      </c>
      <c r="AP83">
        <v>0.84392279999999997</v>
      </c>
      <c r="AQ83">
        <v>43.806734400000003</v>
      </c>
      <c r="AR83">
        <v>1.9395072000000002</v>
      </c>
      <c r="AS83">
        <v>2.0678414399999991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43.026687019942273</v>
      </c>
      <c r="BB83">
        <f t="shared" si="1"/>
        <v>983.86321572928978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511.20331485582852</v>
      </c>
      <c r="L84">
        <v>9.0491711937509933</v>
      </c>
      <c r="M84">
        <v>62.777047145131938</v>
      </c>
      <c r="N84">
        <v>51.23395211088728</v>
      </c>
      <c r="O84">
        <v>72.304459914694334</v>
      </c>
      <c r="P84">
        <v>26.352784953812428</v>
      </c>
      <c r="Q84">
        <v>8.3236321585903088</v>
      </c>
      <c r="R84">
        <v>18.329337068534269</v>
      </c>
      <c r="S84">
        <v>11.439867895791586</v>
      </c>
      <c r="T84">
        <v>0</v>
      </c>
      <c r="U84">
        <v>51.759295273876212</v>
      </c>
      <c r="V84">
        <v>8.9975176113360309</v>
      </c>
      <c r="W84">
        <v>20.375928944881888</v>
      </c>
      <c r="X84">
        <v>43.189441732116322</v>
      </c>
      <c r="Y84">
        <v>0</v>
      </c>
      <c r="Z84">
        <v>2.8784289599999995</v>
      </c>
      <c r="AA84">
        <v>0</v>
      </c>
      <c r="AB84">
        <v>0</v>
      </c>
      <c r="AC84">
        <v>0</v>
      </c>
      <c r="AD84">
        <v>4.0511728500000004</v>
      </c>
      <c r="AE84">
        <v>6.8448815999999999</v>
      </c>
      <c r="AF84">
        <v>18.618098400000001</v>
      </c>
      <c r="AG84">
        <v>30.292792639999998</v>
      </c>
      <c r="AH84">
        <v>0</v>
      </c>
      <c r="AI84">
        <v>0</v>
      </c>
      <c r="AJ84">
        <v>0</v>
      </c>
      <c r="AK84">
        <v>11.28533</v>
      </c>
      <c r="AL84">
        <v>2.0805600000000002</v>
      </c>
      <c r="AM84">
        <v>0</v>
      </c>
      <c r="AN84">
        <v>0</v>
      </c>
      <c r="AO84">
        <v>0</v>
      </c>
      <c r="AP84">
        <v>0.84392279999999997</v>
      </c>
      <c r="AQ84">
        <v>32.855050800000001</v>
      </c>
      <c r="AR84">
        <v>1.9395072000000002</v>
      </c>
      <c r="AS84">
        <v>2.0678414399999991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42.281010889542273</v>
      </c>
      <c r="BB84">
        <f t="shared" si="1"/>
        <v>966.8123266596898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511.20331485582852</v>
      </c>
      <c r="L85">
        <v>9.0491711937509933</v>
      </c>
      <c r="M85">
        <v>62.777047145131938</v>
      </c>
      <c r="N85">
        <v>51.23395211088728</v>
      </c>
      <c r="O85">
        <v>72.304459914694334</v>
      </c>
      <c r="P85">
        <v>26.352784953812428</v>
      </c>
      <c r="Q85">
        <v>8.3236321585903088</v>
      </c>
      <c r="R85">
        <v>18.329337068534269</v>
      </c>
      <c r="S85">
        <v>11.439867895791586</v>
      </c>
      <c r="T85">
        <v>0</v>
      </c>
      <c r="U85">
        <v>51.759295273876212</v>
      </c>
      <c r="V85">
        <v>8.9975176113360309</v>
      </c>
      <c r="W85">
        <v>20.375928944881888</v>
      </c>
      <c r="X85">
        <v>43.189441732116322</v>
      </c>
      <c r="Y85">
        <v>0</v>
      </c>
      <c r="Z85">
        <v>0.48312000000000005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12.412065600000002</v>
      </c>
      <c r="AG85">
        <v>30.292792639999998</v>
      </c>
      <c r="AH85">
        <v>0</v>
      </c>
      <c r="AI85">
        <v>0</v>
      </c>
      <c r="AJ85">
        <v>0</v>
      </c>
      <c r="AK85">
        <v>11.28533</v>
      </c>
      <c r="AL85">
        <v>2.0805600000000002</v>
      </c>
      <c r="AM85">
        <v>0</v>
      </c>
      <c r="AN85">
        <v>0</v>
      </c>
      <c r="AO85">
        <v>0</v>
      </c>
      <c r="AP85">
        <v>1.4065379999999998</v>
      </c>
      <c r="AQ85">
        <v>21.903367200000002</v>
      </c>
      <c r="AR85">
        <v>1.9395072000000002</v>
      </c>
      <c r="AS85">
        <v>2.0678414399999991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41.028768673642276</v>
      </c>
      <c r="BB85">
        <f t="shared" si="1"/>
        <v>938.17810426558981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511.20331485582852</v>
      </c>
      <c r="L86">
        <v>9.0491711937509933</v>
      </c>
      <c r="M86">
        <v>62.777047145131938</v>
      </c>
      <c r="N86">
        <v>51.23395211088728</v>
      </c>
      <c r="O86">
        <v>72.304459914694334</v>
      </c>
      <c r="P86">
        <v>26.352784953812428</v>
      </c>
      <c r="Q86">
        <v>8.3236321585903088</v>
      </c>
      <c r="R86">
        <v>18.329337068534269</v>
      </c>
      <c r="S86">
        <v>11.439867895791586</v>
      </c>
      <c r="T86">
        <v>0</v>
      </c>
      <c r="U86">
        <v>51.759295273876212</v>
      </c>
      <c r="V86">
        <v>8.9975176113360309</v>
      </c>
      <c r="W86">
        <v>20.375928944881888</v>
      </c>
      <c r="X86">
        <v>43.189441732116322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12.412065600000002</v>
      </c>
      <c r="AG86">
        <v>30.292792639999998</v>
      </c>
      <c r="AH86">
        <v>0</v>
      </c>
      <c r="AI86">
        <v>0</v>
      </c>
      <c r="AJ86">
        <v>0</v>
      </c>
      <c r="AK86">
        <v>11.28533</v>
      </c>
      <c r="AL86">
        <v>2.0805600000000002</v>
      </c>
      <c r="AM86">
        <v>0</v>
      </c>
      <c r="AN86">
        <v>0</v>
      </c>
      <c r="AO86">
        <v>0</v>
      </c>
      <c r="AP86">
        <v>1.4065379999999998</v>
      </c>
      <c r="AQ86">
        <v>21.903367200000002</v>
      </c>
      <c r="AR86">
        <v>2.9092607999999998</v>
      </c>
      <c r="AS86">
        <v>2.0678414399999991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41.049158972842271</v>
      </c>
      <c r="BB86">
        <f t="shared" si="1"/>
        <v>938.6443475663898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511.20331485582852</v>
      </c>
      <c r="L87">
        <v>9.8214688177644653</v>
      </c>
      <c r="M87">
        <v>62.777047145131938</v>
      </c>
      <c r="N87">
        <v>51.23395211088728</v>
      </c>
      <c r="O87">
        <v>72.304459914694334</v>
      </c>
      <c r="P87">
        <v>26.34441055351131</v>
      </c>
      <c r="Q87">
        <v>4.0914911846889952</v>
      </c>
      <c r="R87">
        <v>17.560771803362201</v>
      </c>
      <c r="S87">
        <v>8.1730596578313257</v>
      </c>
      <c r="T87">
        <v>0</v>
      </c>
      <c r="U87">
        <v>51.759295273876212</v>
      </c>
      <c r="V87">
        <v>8.6199486597938133</v>
      </c>
      <c r="W87">
        <v>19.514632676443629</v>
      </c>
      <c r="X87">
        <v>41.380053249702605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12.412065600000002</v>
      </c>
      <c r="AG87">
        <v>30.292792639999998</v>
      </c>
      <c r="AH87">
        <v>0</v>
      </c>
      <c r="AI87">
        <v>0</v>
      </c>
      <c r="AJ87">
        <v>0</v>
      </c>
      <c r="AK87">
        <v>11.28533</v>
      </c>
      <c r="AL87">
        <v>2.0805600000000002</v>
      </c>
      <c r="AM87">
        <v>0</v>
      </c>
      <c r="AN87">
        <v>0</v>
      </c>
      <c r="AO87">
        <v>0</v>
      </c>
      <c r="AP87">
        <v>1.4065379999999998</v>
      </c>
      <c r="AQ87">
        <v>21.903367200000002</v>
      </c>
      <c r="AR87">
        <v>13.5765504</v>
      </c>
      <c r="AS87">
        <v>2.0678414399999991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41.053995920995398</v>
      </c>
      <c r="BB87">
        <f t="shared" si="1"/>
        <v>938.75495526252143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511.20331485582852</v>
      </c>
      <c r="L88">
        <v>9.8214688177644653</v>
      </c>
      <c r="M88">
        <v>62.777047145131938</v>
      </c>
      <c r="N88">
        <v>51.23395211088728</v>
      </c>
      <c r="O88">
        <v>72.304459914694334</v>
      </c>
      <c r="P88">
        <v>26.34441055351131</v>
      </c>
      <c r="Q88">
        <v>4.1743566951566953</v>
      </c>
      <c r="R88">
        <v>17.560771803362201</v>
      </c>
      <c r="S88">
        <v>6.0021705273069674</v>
      </c>
      <c r="T88">
        <v>0</v>
      </c>
      <c r="U88">
        <v>51.759295273876212</v>
      </c>
      <c r="V88">
        <v>8.6199486597938133</v>
      </c>
      <c r="W88">
        <v>19.514632676443629</v>
      </c>
      <c r="X88">
        <v>41.380053249702605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12.412065600000002</v>
      </c>
      <c r="AG88">
        <v>30.292792639999998</v>
      </c>
      <c r="AH88">
        <v>0</v>
      </c>
      <c r="AI88">
        <v>0</v>
      </c>
      <c r="AJ88">
        <v>0</v>
      </c>
      <c r="AK88">
        <v>11.28533</v>
      </c>
      <c r="AL88">
        <v>2.0805600000000002</v>
      </c>
      <c r="AM88">
        <v>0</v>
      </c>
      <c r="AN88">
        <v>0</v>
      </c>
      <c r="AO88">
        <v>0</v>
      </c>
      <c r="AP88">
        <v>1.4065379999999998</v>
      </c>
      <c r="AQ88">
        <v>10.951683600000001</v>
      </c>
      <c r="AR88">
        <v>3.8790144000000009</v>
      </c>
      <c r="AS88">
        <v>2.0678414399999991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40.101304962226813</v>
      </c>
      <c r="BB88">
        <f t="shared" si="1"/>
        <v>916.97040300123331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511.20128522585122</v>
      </c>
      <c r="L89">
        <v>32.470516273484627</v>
      </c>
      <c r="M89">
        <v>62.777047145131938</v>
      </c>
      <c r="N89">
        <v>51.23395211088728</v>
      </c>
      <c r="O89">
        <v>72.304459914694334</v>
      </c>
      <c r="P89">
        <v>26.34441055351131</v>
      </c>
      <c r="Q89">
        <v>4.1772886115444621</v>
      </c>
      <c r="R89">
        <v>17.556326982950335</v>
      </c>
      <c r="S89">
        <v>5.737196765498652</v>
      </c>
      <c r="T89">
        <v>0</v>
      </c>
      <c r="U89">
        <v>51.759295273876212</v>
      </c>
      <c r="V89">
        <v>9.0999564270152504</v>
      </c>
      <c r="W89">
        <v>19.528034962406018</v>
      </c>
      <c r="X89">
        <v>41.383413887370146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12.412065600000002</v>
      </c>
      <c r="AG89">
        <v>30.292792639999998</v>
      </c>
      <c r="AH89">
        <v>0</v>
      </c>
      <c r="AI89">
        <v>0</v>
      </c>
      <c r="AJ89">
        <v>0</v>
      </c>
      <c r="AK89">
        <v>11.28533</v>
      </c>
      <c r="AL89">
        <v>2.0805600000000002</v>
      </c>
      <c r="AM89">
        <v>0</v>
      </c>
      <c r="AN89">
        <v>0</v>
      </c>
      <c r="AO89">
        <v>0</v>
      </c>
      <c r="AP89">
        <v>1.4065379999999998</v>
      </c>
      <c r="AQ89">
        <v>10.951683600000001</v>
      </c>
      <c r="AR89">
        <v>1.2121919999999999</v>
      </c>
      <c r="AS89">
        <v>2.0678414399999991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40.948126061686452</v>
      </c>
      <c r="BB89">
        <f t="shared" si="1"/>
        <v>936.33406135253529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511.20331485582852</v>
      </c>
      <c r="L90">
        <v>23.024673997282466</v>
      </c>
      <c r="M90">
        <v>62.777047145131938</v>
      </c>
      <c r="N90">
        <v>51.23395211088728</v>
      </c>
      <c r="O90">
        <v>72.304459914694334</v>
      </c>
      <c r="P90">
        <v>26.34441055351131</v>
      </c>
      <c r="Q90">
        <v>4.1772886115444621</v>
      </c>
      <c r="R90">
        <v>17.560771803362201</v>
      </c>
      <c r="S90">
        <v>5.7527763769077644</v>
      </c>
      <c r="T90">
        <v>0</v>
      </c>
      <c r="U90">
        <v>51.759295273876212</v>
      </c>
      <c r="V90">
        <v>9.1019939577039288</v>
      </c>
      <c r="W90">
        <v>14.090244360902258</v>
      </c>
      <c r="X90">
        <v>32.730992673592127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12.412065600000002</v>
      </c>
      <c r="AG90">
        <v>30.292792639999998</v>
      </c>
      <c r="AH90">
        <v>0</v>
      </c>
      <c r="AI90">
        <v>0</v>
      </c>
      <c r="AJ90">
        <v>0</v>
      </c>
      <c r="AK90">
        <v>11.28533</v>
      </c>
      <c r="AL90">
        <v>2.0805600000000002</v>
      </c>
      <c r="AM90">
        <v>0</v>
      </c>
      <c r="AN90">
        <v>0</v>
      </c>
      <c r="AO90">
        <v>0</v>
      </c>
      <c r="AP90">
        <v>1.4065379999999998</v>
      </c>
      <c r="AQ90">
        <v>10.951683600000001</v>
      </c>
      <c r="AR90">
        <v>1.2121919999999999</v>
      </c>
      <c r="AS90">
        <v>2.0678414399999991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39.962973549259146</v>
      </c>
      <c r="BB90">
        <f t="shared" si="1"/>
        <v>913.80725136596573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528.63972236181519</v>
      </c>
      <c r="L91">
        <v>24.423319336896064</v>
      </c>
      <c r="M91">
        <v>62.777047145131938</v>
      </c>
      <c r="N91">
        <v>51.23395211088728</v>
      </c>
      <c r="O91">
        <v>72.304459914694334</v>
      </c>
      <c r="P91">
        <v>26.34441055351131</v>
      </c>
      <c r="Q91">
        <v>7.4962163302469129</v>
      </c>
      <c r="R91">
        <v>18.327147997998999</v>
      </c>
      <c r="S91">
        <v>11.440467608377984</v>
      </c>
      <c r="T91">
        <v>0</v>
      </c>
      <c r="U91">
        <v>51.759295273876212</v>
      </c>
      <c r="V91">
        <v>9.0992788124156547</v>
      </c>
      <c r="W91">
        <v>20.379581487341774</v>
      </c>
      <c r="X91">
        <v>43.188674908700328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12.412065600000002</v>
      </c>
      <c r="AG91">
        <v>30.292792639999998</v>
      </c>
      <c r="AH91">
        <v>0</v>
      </c>
      <c r="AI91">
        <v>0</v>
      </c>
      <c r="AJ91">
        <v>0</v>
      </c>
      <c r="AK91">
        <v>11.28533</v>
      </c>
      <c r="AL91">
        <v>2.0805600000000002</v>
      </c>
      <c r="AM91">
        <v>0</v>
      </c>
      <c r="AN91">
        <v>0</v>
      </c>
      <c r="AO91">
        <v>0</v>
      </c>
      <c r="AP91">
        <v>1.4065379999999998</v>
      </c>
      <c r="AQ91">
        <v>10.951683600000001</v>
      </c>
      <c r="AR91">
        <v>1.2121919999999999</v>
      </c>
      <c r="AS91">
        <v>2.0678414399999991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41.863237229620282</v>
      </c>
      <c r="BB91">
        <f t="shared" si="1"/>
        <v>957.25933989227372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511.20042795402799</v>
      </c>
      <c r="L92">
        <v>24.423319336896064</v>
      </c>
      <c r="M92">
        <v>62.777047145131938</v>
      </c>
      <c r="N92">
        <v>51.23395211088728</v>
      </c>
      <c r="O92">
        <v>72.304459914694334</v>
      </c>
      <c r="P92">
        <v>26.34441055351131</v>
      </c>
      <c r="Q92">
        <v>7.4962163302469129</v>
      </c>
      <c r="R92">
        <v>18.329337068534269</v>
      </c>
      <c r="S92">
        <v>11.772588661132074</v>
      </c>
      <c r="T92">
        <v>0</v>
      </c>
      <c r="U92">
        <v>51.759295273876212</v>
      </c>
      <c r="V92">
        <v>9.1045999999999996</v>
      </c>
      <c r="W92">
        <v>20.379581487341774</v>
      </c>
      <c r="X92">
        <v>43.188674908700328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12.412065600000002</v>
      </c>
      <c r="AG92">
        <v>30.292792639999998</v>
      </c>
      <c r="AH92">
        <v>0</v>
      </c>
      <c r="AI92">
        <v>0</v>
      </c>
      <c r="AJ92">
        <v>0</v>
      </c>
      <c r="AK92">
        <v>11.28533</v>
      </c>
      <c r="AL92">
        <v>2.0805600000000002</v>
      </c>
      <c r="AM92">
        <v>0</v>
      </c>
      <c r="AN92">
        <v>0</v>
      </c>
      <c r="AO92">
        <v>0</v>
      </c>
      <c r="AP92">
        <v>1.4065379999999998</v>
      </c>
      <c r="AQ92">
        <v>10.951683600000001</v>
      </c>
      <c r="AR92">
        <v>1.2121919999999999</v>
      </c>
      <c r="AS92">
        <v>2.0678414399999991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41.146760982117769</v>
      </c>
      <c r="BB92">
        <f t="shared" si="1"/>
        <v>940.87615304286282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511.20042795402799</v>
      </c>
      <c r="L93">
        <v>24.423319336896064</v>
      </c>
      <c r="M93">
        <v>62.777047145131938</v>
      </c>
      <c r="N93">
        <v>51.23395211088728</v>
      </c>
      <c r="O93">
        <v>72.304459914694334</v>
      </c>
      <c r="P93">
        <v>26.34441055351131</v>
      </c>
      <c r="Q93">
        <v>7.5044358519283305</v>
      </c>
      <c r="R93">
        <v>18.71267350599161</v>
      </c>
      <c r="S93">
        <v>11.546110414164742</v>
      </c>
      <c r="T93">
        <v>0</v>
      </c>
      <c r="U93">
        <v>48.419917477645512</v>
      </c>
      <c r="V93">
        <v>9.1045999999999996</v>
      </c>
      <c r="W93">
        <v>20.383512244897958</v>
      </c>
      <c r="X93">
        <v>43.188056406349205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12.412065600000002</v>
      </c>
      <c r="AG93">
        <v>30.292792639999998</v>
      </c>
      <c r="AH93">
        <v>0</v>
      </c>
      <c r="AI93">
        <v>0</v>
      </c>
      <c r="AJ93">
        <v>0</v>
      </c>
      <c r="AK93">
        <v>11.28533</v>
      </c>
      <c r="AL93">
        <v>9.5358999999999998</v>
      </c>
      <c r="AM93">
        <v>0</v>
      </c>
      <c r="AN93">
        <v>0</v>
      </c>
      <c r="AO93">
        <v>0</v>
      </c>
      <c r="AP93">
        <v>2.5317684000000003</v>
      </c>
      <c r="AQ93">
        <v>0</v>
      </c>
      <c r="AR93">
        <v>1.9395072000000002</v>
      </c>
      <c r="AS93">
        <v>2.0678414399999991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40.945020922269414</v>
      </c>
      <c r="BB93">
        <f t="shared" si="1"/>
        <v>936.26310727385692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511.20042795402799</v>
      </c>
      <c r="L94">
        <v>24.423319336896064</v>
      </c>
      <c r="M94">
        <v>62.777047145131938</v>
      </c>
      <c r="N94">
        <v>51.23395211088728</v>
      </c>
      <c r="O94">
        <v>72.304459914694334</v>
      </c>
      <c r="P94">
        <v>26.34441055351131</v>
      </c>
      <c r="Q94">
        <v>7.5044358519283305</v>
      </c>
      <c r="R94">
        <v>18.333789538085039</v>
      </c>
      <c r="S94">
        <v>11.546110414164742</v>
      </c>
      <c r="T94">
        <v>0</v>
      </c>
      <c r="U94">
        <v>45.04808133677011</v>
      </c>
      <c r="V94">
        <v>9.1045999999999996</v>
      </c>
      <c r="W94">
        <v>20.374995348837214</v>
      </c>
      <c r="X94">
        <v>43.191929996696395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12.412065600000002</v>
      </c>
      <c r="AG94">
        <v>30.292792639999998</v>
      </c>
      <c r="AH94">
        <v>0</v>
      </c>
      <c r="AI94">
        <v>0</v>
      </c>
      <c r="AJ94">
        <v>0</v>
      </c>
      <c r="AK94">
        <v>11.28533</v>
      </c>
      <c r="AL94">
        <v>39.877399999999994</v>
      </c>
      <c r="AM94">
        <v>0</v>
      </c>
      <c r="AN94">
        <v>0</v>
      </c>
      <c r="AO94">
        <v>0</v>
      </c>
      <c r="AP94">
        <v>2.5317684000000003</v>
      </c>
      <c r="AQ94">
        <v>0</v>
      </c>
      <c r="AR94">
        <v>1.9395072000000002</v>
      </c>
      <c r="AS94">
        <v>2.0678414399999991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42.058980273086391</v>
      </c>
      <c r="BB94">
        <f t="shared" si="1"/>
        <v>961.73528450854451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474.99858956276444</v>
      </c>
      <c r="L95">
        <v>2.9954895284013858</v>
      </c>
      <c r="M95">
        <v>62.777047145131938</v>
      </c>
      <c r="N95">
        <v>51.23395211088728</v>
      </c>
      <c r="O95">
        <v>72.304459914694334</v>
      </c>
      <c r="P95">
        <v>26.34441055351131</v>
      </c>
      <c r="Q95">
        <v>3.1331397727272727</v>
      </c>
      <c r="R95">
        <v>18.333789538085039</v>
      </c>
      <c r="S95">
        <v>5.993585747152621</v>
      </c>
      <c r="T95">
        <v>0</v>
      </c>
      <c r="U95">
        <v>41.407405514683276</v>
      </c>
      <c r="V95">
        <v>9.1045999999999996</v>
      </c>
      <c r="W95">
        <v>20.374995348837214</v>
      </c>
      <c r="X95">
        <v>43.191929996696395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6.2060328000000009</v>
      </c>
      <c r="AG95">
        <v>30.292792639999998</v>
      </c>
      <c r="AH95">
        <v>0</v>
      </c>
      <c r="AI95">
        <v>0</v>
      </c>
      <c r="AJ95">
        <v>0</v>
      </c>
      <c r="AK95">
        <v>11.28533</v>
      </c>
      <c r="AL95">
        <v>39.877399999999994</v>
      </c>
      <c r="AM95">
        <v>0</v>
      </c>
      <c r="AN95">
        <v>0</v>
      </c>
      <c r="AO95">
        <v>0</v>
      </c>
      <c r="AP95">
        <v>1.4065379999999998</v>
      </c>
      <c r="AQ95">
        <v>0</v>
      </c>
      <c r="AR95">
        <v>2.9092607999999998</v>
      </c>
      <c r="AS95">
        <v>2.0678414399999991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38.809398721554253</v>
      </c>
      <c r="BB95">
        <f t="shared" si="1"/>
        <v>887.42919169201832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399.99826045358668</v>
      </c>
      <c r="L96">
        <v>2.9954895284013858</v>
      </c>
      <c r="M96">
        <v>62.777047145131938</v>
      </c>
      <c r="N96">
        <v>51.23395211088728</v>
      </c>
      <c r="O96">
        <v>72.304459914694334</v>
      </c>
      <c r="P96">
        <v>26.34441055351131</v>
      </c>
      <c r="Q96">
        <v>3.1335306000000003</v>
      </c>
      <c r="R96">
        <v>18.333789538085039</v>
      </c>
      <c r="S96">
        <v>5.9925848995433784</v>
      </c>
      <c r="T96">
        <v>0</v>
      </c>
      <c r="U96">
        <v>41.407405514683276</v>
      </c>
      <c r="V96">
        <v>9.1045999999999996</v>
      </c>
      <c r="W96">
        <v>20.383512244897958</v>
      </c>
      <c r="X96">
        <v>33.2028828708292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6.2060328000000009</v>
      </c>
      <c r="AG96">
        <v>30.292792639999998</v>
      </c>
      <c r="AH96">
        <v>0</v>
      </c>
      <c r="AI96">
        <v>0</v>
      </c>
      <c r="AJ96">
        <v>0</v>
      </c>
      <c r="AK96">
        <v>11.28533</v>
      </c>
      <c r="AL96">
        <v>39.877399999999994</v>
      </c>
      <c r="AM96">
        <v>0</v>
      </c>
      <c r="AN96">
        <v>0</v>
      </c>
      <c r="AO96">
        <v>0</v>
      </c>
      <c r="AP96">
        <v>1.4065379999999998</v>
      </c>
      <c r="AQ96">
        <v>0</v>
      </c>
      <c r="AR96">
        <v>2.9092607999999998</v>
      </c>
      <c r="AS96">
        <v>2.0678414399999991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35.24867531877991</v>
      </c>
      <c r="BB96">
        <f t="shared" si="1"/>
        <v>806.00844573547192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324.99780944772311</v>
      </c>
      <c r="L97">
        <v>2.9954895284013858</v>
      </c>
      <c r="M97">
        <v>62.777047145131938</v>
      </c>
      <c r="N97">
        <v>51.23395211088728</v>
      </c>
      <c r="O97">
        <v>72.304459914694334</v>
      </c>
      <c r="P97">
        <v>26.34441055351131</v>
      </c>
      <c r="Q97">
        <v>3.1308928176795581</v>
      </c>
      <c r="R97">
        <v>18.965173864711446</v>
      </c>
      <c r="S97">
        <v>5.9925848995433784</v>
      </c>
      <c r="T97">
        <v>0</v>
      </c>
      <c r="U97">
        <v>41.407405514683276</v>
      </c>
      <c r="V97">
        <v>9.1036469696969675</v>
      </c>
      <c r="W97">
        <v>20.377056332179933</v>
      </c>
      <c r="X97">
        <v>43.190220186232125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6.2060328000000009</v>
      </c>
      <c r="AG97">
        <v>30.292792639999998</v>
      </c>
      <c r="AH97">
        <v>0</v>
      </c>
      <c r="AI97">
        <v>0</v>
      </c>
      <c r="AJ97">
        <v>0</v>
      </c>
      <c r="AK97">
        <v>11.28533</v>
      </c>
      <c r="AL97">
        <v>39.877399999999994</v>
      </c>
      <c r="AM97">
        <v>0</v>
      </c>
      <c r="AN97">
        <v>0</v>
      </c>
      <c r="AO97">
        <v>0</v>
      </c>
      <c r="AP97">
        <v>1.4065379999999998</v>
      </c>
      <c r="AQ97">
        <v>0</v>
      </c>
      <c r="AR97">
        <v>1.4546303999999999</v>
      </c>
      <c r="AS97">
        <v>2.0678414399999991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32.489711026505695</v>
      </c>
      <c r="BB97">
        <f t="shared" si="1"/>
        <v>742.9210035385704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291.8091024235934</v>
      </c>
      <c r="L98">
        <v>2.9954895284013858</v>
      </c>
      <c r="M98">
        <v>62.777047145131938</v>
      </c>
      <c r="N98">
        <v>51.23395211088728</v>
      </c>
      <c r="O98">
        <v>72.304459914694334</v>
      </c>
      <c r="P98">
        <v>26.34441055351131</v>
      </c>
      <c r="Q98">
        <v>3.1308928176795581</v>
      </c>
      <c r="R98">
        <v>18.965173864711446</v>
      </c>
      <c r="S98">
        <v>5.9925848995433784</v>
      </c>
      <c r="T98">
        <v>0</v>
      </c>
      <c r="U98">
        <v>41.407405514683276</v>
      </c>
      <c r="V98">
        <v>9.1036469696969675</v>
      </c>
      <c r="W98">
        <v>20.377056332179933</v>
      </c>
      <c r="X98">
        <v>43.190220186232125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6.2060328000000009</v>
      </c>
      <c r="AG98">
        <v>30.292792639999998</v>
      </c>
      <c r="AH98">
        <v>0</v>
      </c>
      <c r="AI98">
        <v>0</v>
      </c>
      <c r="AJ98">
        <v>0</v>
      </c>
      <c r="AK98">
        <v>11.28533</v>
      </c>
      <c r="AL98">
        <v>9.5358999999999998</v>
      </c>
      <c r="AM98">
        <v>0</v>
      </c>
      <c r="AN98">
        <v>0</v>
      </c>
      <c r="AO98">
        <v>0</v>
      </c>
      <c r="AP98">
        <v>1.4065379999999998</v>
      </c>
      <c r="AQ98">
        <v>0</v>
      </c>
      <c r="AR98">
        <v>1.4546303999999999</v>
      </c>
      <c r="AS98">
        <v>2.0678414399999991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29.827795223969272</v>
      </c>
      <c r="BB98">
        <f t="shared" si="1"/>
        <v>682.05271231697725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10.773403334655717</v>
      </c>
      <c r="L99">
        <f t="shared" si="2"/>
        <v>0.19225826980312163</v>
      </c>
      <c r="M99">
        <f t="shared" si="2"/>
        <v>1.5066491314831671</v>
      </c>
      <c r="N99">
        <f t="shared" si="2"/>
        <v>1.2296148506612949</v>
      </c>
      <c r="O99">
        <f t="shared" si="2"/>
        <v>1.7353070379526621</v>
      </c>
      <c r="P99">
        <f t="shared" si="2"/>
        <v>0.63829332660428295</v>
      </c>
      <c r="Q99">
        <f t="shared" si="2"/>
        <v>0.46625266161781331</v>
      </c>
      <c r="R99">
        <f t="shared" si="2"/>
        <v>0.3920373649591623</v>
      </c>
      <c r="S99">
        <f t="shared" si="2"/>
        <v>0.23962687990231085</v>
      </c>
      <c r="T99">
        <f t="shared" si="2"/>
        <v>0</v>
      </c>
      <c r="U99">
        <f t="shared" si="2"/>
        <v>1.2293585488805034</v>
      </c>
      <c r="V99">
        <f t="shared" si="2"/>
        <v>0.16428084362125514</v>
      </c>
      <c r="W99">
        <f t="shared" si="2"/>
        <v>0.39996754597473605</v>
      </c>
      <c r="X99">
        <f t="shared" si="2"/>
        <v>0.87408401379079936</v>
      </c>
      <c r="Y99">
        <f t="shared" si="2"/>
        <v>0</v>
      </c>
      <c r="Z99">
        <f t="shared" si="2"/>
        <v>2.8077968159999998E-2</v>
      </c>
      <c r="AA99">
        <f t="shared" si="2"/>
        <v>5.203826064E-2</v>
      </c>
      <c r="AB99">
        <f t="shared" si="2"/>
        <v>5.8769525915999987E-2</v>
      </c>
      <c r="AC99">
        <f t="shared" si="2"/>
        <v>4.6606407715699995E-2</v>
      </c>
      <c r="AD99">
        <f t="shared" si="2"/>
        <v>6.2675753875000004E-2</v>
      </c>
      <c r="AE99">
        <f t="shared" si="2"/>
        <v>0.13219177590000006</v>
      </c>
      <c r="AF99">
        <f t="shared" si="2"/>
        <v>0.24113885224000012</v>
      </c>
      <c r="AG99">
        <f t="shared" si="2"/>
        <v>0.72702702335999869</v>
      </c>
      <c r="AH99">
        <f t="shared" si="2"/>
        <v>0.30675162100000003</v>
      </c>
      <c r="AI99">
        <f t="shared" si="2"/>
        <v>2.5044743325E-2</v>
      </c>
      <c r="AJ99">
        <f t="shared" si="2"/>
        <v>0</v>
      </c>
      <c r="AK99">
        <f t="shared" si="2"/>
        <v>0.27084792000000035</v>
      </c>
      <c r="AL99">
        <f t="shared" si="2"/>
        <v>0.17450696999999982</v>
      </c>
      <c r="AM99">
        <f t="shared" si="2"/>
        <v>2.237256504E-2</v>
      </c>
      <c r="AN99">
        <f t="shared" si="2"/>
        <v>0</v>
      </c>
      <c r="AO99">
        <f t="shared" si="2"/>
        <v>0</v>
      </c>
      <c r="AP99">
        <f t="shared" si="2"/>
        <v>3.468522708000004E-2</v>
      </c>
      <c r="AQ99">
        <f t="shared" si="2"/>
        <v>0.45402931200000035</v>
      </c>
      <c r="AR99">
        <f t="shared" si="2"/>
        <v>8.0731987200000035E-2</v>
      </c>
      <c r="AS99">
        <f t="shared" si="2"/>
        <v>7.9523273663999999E-2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0.94853862541119915</v>
      </c>
      <c r="BB99">
        <f t="shared" si="1"/>
        <v>21.689614371611327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85.917362863442264</v>
      </c>
      <c r="L3">
        <v>23.95325928905114</v>
      </c>
      <c r="M3">
        <v>0</v>
      </c>
      <c r="N3">
        <v>29.619465490058683</v>
      </c>
      <c r="O3">
        <v>49.709316191352343</v>
      </c>
      <c r="P3">
        <v>67.62028174099288</v>
      </c>
      <c r="Q3">
        <v>1.0028208845401176</v>
      </c>
      <c r="R3">
        <v>5.1455456882530122</v>
      </c>
      <c r="S3">
        <v>2.9963607615262324</v>
      </c>
      <c r="T3">
        <v>0</v>
      </c>
      <c r="U3">
        <v>275.80628285652199</v>
      </c>
      <c r="V3">
        <v>0</v>
      </c>
      <c r="W3">
        <v>5</v>
      </c>
      <c r="X3">
        <v>10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6.5250299999999992</v>
      </c>
      <c r="AL3">
        <v>0.70824000000000009</v>
      </c>
      <c r="AM3">
        <v>0</v>
      </c>
      <c r="AN3">
        <v>0</v>
      </c>
      <c r="AO3">
        <v>0</v>
      </c>
      <c r="AP3">
        <v>0.6507480000000001</v>
      </c>
      <c r="AQ3">
        <v>0</v>
      </c>
      <c r="AR3">
        <v>7.851648</v>
      </c>
      <c r="AS3">
        <v>4.2368419199999989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24.165540342242863</v>
      </c>
      <c r="BB3">
        <f>SUM(B3:AZ3)-BA3</f>
        <v>552.57766334349594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85.907050835110255</v>
      </c>
      <c r="L4">
        <v>23.95325928905114</v>
      </c>
      <c r="M4">
        <v>0</v>
      </c>
      <c r="N4">
        <v>29.619465490058683</v>
      </c>
      <c r="O4">
        <v>49.709316191352343</v>
      </c>
      <c r="P4">
        <v>67.62028174099288</v>
      </c>
      <c r="Q4">
        <v>0.96067368421052646</v>
      </c>
      <c r="R4">
        <v>5.1455456882530122</v>
      </c>
      <c r="S4">
        <v>2.9963607615262324</v>
      </c>
      <c r="T4">
        <v>0</v>
      </c>
      <c r="U4">
        <v>275.80628285652199</v>
      </c>
      <c r="V4">
        <v>0</v>
      </c>
      <c r="W4">
        <v>5</v>
      </c>
      <c r="X4">
        <v>10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6.5250299999999992</v>
      </c>
      <c r="AL4">
        <v>0.70824000000000009</v>
      </c>
      <c r="AM4">
        <v>0</v>
      </c>
      <c r="AN4">
        <v>0</v>
      </c>
      <c r="AO4">
        <v>0</v>
      </c>
      <c r="AP4">
        <v>0.6507480000000001</v>
      </c>
      <c r="AQ4">
        <v>0</v>
      </c>
      <c r="AR4">
        <v>7.851648</v>
      </c>
      <c r="AS4">
        <v>4.2368419199999989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24.163342255429555</v>
      </c>
      <c r="BB4">
        <f t="shared" ref="BB4:BB67" si="0">SUM(B4:AZ4)-BA4</f>
        <v>552.52740220164742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86.013119948688626</v>
      </c>
      <c r="L5">
        <v>23.95325928905114</v>
      </c>
      <c r="M5">
        <v>0</v>
      </c>
      <c r="N5">
        <v>29.619465490058683</v>
      </c>
      <c r="O5">
        <v>49.709316191352343</v>
      </c>
      <c r="P5">
        <v>67.62028174099288</v>
      </c>
      <c r="Q5">
        <v>0.96067368421052646</v>
      </c>
      <c r="R5">
        <v>5.1455456882530122</v>
      </c>
      <c r="S5">
        <v>3.0272616284584979</v>
      </c>
      <c r="T5">
        <v>0</v>
      </c>
      <c r="U5">
        <v>275.80628285652199</v>
      </c>
      <c r="V5">
        <v>0</v>
      </c>
      <c r="W5">
        <v>5</v>
      </c>
      <c r="X5">
        <v>10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6.5250299999999992</v>
      </c>
      <c r="AL5">
        <v>0.70824000000000009</v>
      </c>
      <c r="AM5">
        <v>0</v>
      </c>
      <c r="AN5">
        <v>0</v>
      </c>
      <c r="AO5">
        <v>0</v>
      </c>
      <c r="AP5">
        <v>0.91104720000000006</v>
      </c>
      <c r="AQ5">
        <v>0</v>
      </c>
      <c r="AR5">
        <v>0.841248</v>
      </c>
      <c r="AS5">
        <v>4.2368419199999989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23.886252255039331</v>
      </c>
      <c r="BB5">
        <f t="shared" si="0"/>
        <v>546.19136138254828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86.00286786350064</v>
      </c>
      <c r="L6">
        <v>23.95325928905114</v>
      </c>
      <c r="M6">
        <v>0</v>
      </c>
      <c r="N6">
        <v>29.619465490058683</v>
      </c>
      <c r="O6">
        <v>49.709316191352343</v>
      </c>
      <c r="P6">
        <v>67.62028174099288</v>
      </c>
      <c r="Q6">
        <v>0.96067368421052646</v>
      </c>
      <c r="R6">
        <v>5.1878664347609558</v>
      </c>
      <c r="S6">
        <v>3.0272616284584979</v>
      </c>
      <c r="T6">
        <v>0</v>
      </c>
      <c r="U6">
        <v>275.80628285652199</v>
      </c>
      <c r="V6">
        <v>0</v>
      </c>
      <c r="W6">
        <v>5</v>
      </c>
      <c r="X6">
        <v>10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6.5250299999999992</v>
      </c>
      <c r="AL6">
        <v>0.70824000000000009</v>
      </c>
      <c r="AM6">
        <v>0</v>
      </c>
      <c r="AN6">
        <v>0</v>
      </c>
      <c r="AO6">
        <v>0</v>
      </c>
      <c r="AP6">
        <v>0.91104720000000006</v>
      </c>
      <c r="AQ6">
        <v>0</v>
      </c>
      <c r="AR6">
        <v>0.841248</v>
      </c>
      <c r="AS6">
        <v>4.2368419199999989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23.887595855018148</v>
      </c>
      <c r="BB6">
        <f t="shared" si="0"/>
        <v>546.22208644388945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86.013119948688626</v>
      </c>
      <c r="L7">
        <v>23.95325928905114</v>
      </c>
      <c r="M7">
        <v>0</v>
      </c>
      <c r="N7">
        <v>29.619465490058683</v>
      </c>
      <c r="O7">
        <v>49.709316191352343</v>
      </c>
      <c r="P7">
        <v>67.62028174099288</v>
      </c>
      <c r="Q7">
        <v>0.96067368421052646</v>
      </c>
      <c r="R7">
        <v>5.1878664347609558</v>
      </c>
      <c r="S7">
        <v>3.0272616284584979</v>
      </c>
      <c r="T7">
        <v>0</v>
      </c>
      <c r="U7">
        <v>275.80628285652199</v>
      </c>
      <c r="V7">
        <v>0</v>
      </c>
      <c r="W7">
        <v>5</v>
      </c>
      <c r="X7">
        <v>10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6.5250299999999992</v>
      </c>
      <c r="AL7">
        <v>0.70824000000000009</v>
      </c>
      <c r="AM7">
        <v>0</v>
      </c>
      <c r="AN7">
        <v>0</v>
      </c>
      <c r="AO7">
        <v>0</v>
      </c>
      <c r="AP7">
        <v>0.91104720000000006</v>
      </c>
      <c r="AQ7">
        <v>0</v>
      </c>
      <c r="AR7">
        <v>0.841248</v>
      </c>
      <c r="AS7">
        <v>4.2368419199999989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23.888025513775474</v>
      </c>
      <c r="BB7">
        <f t="shared" si="0"/>
        <v>546.23190887032013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86.00286786350064</v>
      </c>
      <c r="L8">
        <v>23.95325928905114</v>
      </c>
      <c r="M8">
        <v>0</v>
      </c>
      <c r="N8">
        <v>29.619465490058683</v>
      </c>
      <c r="O8">
        <v>49.709316191352343</v>
      </c>
      <c r="P8">
        <v>67.62028174099288</v>
      </c>
      <c r="Q8">
        <v>0.96067368421052646</v>
      </c>
      <c r="R8">
        <v>5.1878664347609558</v>
      </c>
      <c r="S8">
        <v>3.0272616284584979</v>
      </c>
      <c r="T8">
        <v>0</v>
      </c>
      <c r="U8">
        <v>275.80628285652199</v>
      </c>
      <c r="V8">
        <v>0</v>
      </c>
      <c r="W8">
        <v>5</v>
      </c>
      <c r="X8">
        <v>10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6.5250299999999992</v>
      </c>
      <c r="AL8">
        <v>0.70824000000000009</v>
      </c>
      <c r="AM8">
        <v>0</v>
      </c>
      <c r="AN8">
        <v>0</v>
      </c>
      <c r="AO8">
        <v>0</v>
      </c>
      <c r="AP8">
        <v>0.91104720000000006</v>
      </c>
      <c r="AQ8">
        <v>0</v>
      </c>
      <c r="AR8">
        <v>0.841248</v>
      </c>
      <c r="AS8">
        <v>4.2368419199999989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23.887595855018148</v>
      </c>
      <c r="BB8">
        <f t="shared" si="0"/>
        <v>546.22208644388945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86.013119948688626</v>
      </c>
      <c r="L9">
        <v>23.95325928905114</v>
      </c>
      <c r="M9">
        <v>0</v>
      </c>
      <c r="N9">
        <v>29.619465490058683</v>
      </c>
      <c r="O9">
        <v>49.709316191352343</v>
      </c>
      <c r="P9">
        <v>67.62028174099288</v>
      </c>
      <c r="Q9">
        <v>0.96067368421052646</v>
      </c>
      <c r="R9">
        <v>5.1878664347609558</v>
      </c>
      <c r="S9">
        <v>3.0272616284584979</v>
      </c>
      <c r="T9">
        <v>0</v>
      </c>
      <c r="U9">
        <v>275.80628285652199</v>
      </c>
      <c r="V9">
        <v>0</v>
      </c>
      <c r="W9">
        <v>5</v>
      </c>
      <c r="X9">
        <v>10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6.5250299999999992</v>
      </c>
      <c r="AL9">
        <v>0.70824000000000009</v>
      </c>
      <c r="AM9">
        <v>0</v>
      </c>
      <c r="AN9">
        <v>0</v>
      </c>
      <c r="AO9">
        <v>0</v>
      </c>
      <c r="AP9">
        <v>0.91104720000000006</v>
      </c>
      <c r="AQ9">
        <v>0</v>
      </c>
      <c r="AR9">
        <v>0.841248</v>
      </c>
      <c r="AS9">
        <v>4.2368419199999989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23.888025513775474</v>
      </c>
      <c r="BB9">
        <f t="shared" si="0"/>
        <v>546.23190887032013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86.00286786350064</v>
      </c>
      <c r="L10">
        <v>23.95325928905114</v>
      </c>
      <c r="M10">
        <v>0</v>
      </c>
      <c r="N10">
        <v>29.619465490058683</v>
      </c>
      <c r="O10">
        <v>49.709316191352343</v>
      </c>
      <c r="P10">
        <v>67.62028174099288</v>
      </c>
      <c r="Q10">
        <v>0.96067368421052646</v>
      </c>
      <c r="R10">
        <v>5.1878664347609558</v>
      </c>
      <c r="S10">
        <v>3.0272616284584979</v>
      </c>
      <c r="T10">
        <v>0</v>
      </c>
      <c r="U10">
        <v>275.80628285652199</v>
      </c>
      <c r="V10">
        <v>0</v>
      </c>
      <c r="W10">
        <v>5</v>
      </c>
      <c r="X10">
        <v>10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0.72893970000000008</v>
      </c>
      <c r="AI10">
        <v>0</v>
      </c>
      <c r="AJ10">
        <v>0</v>
      </c>
      <c r="AK10">
        <v>6.5250299999999992</v>
      </c>
      <c r="AL10">
        <v>0.70824000000000009</v>
      </c>
      <c r="AM10">
        <v>0</v>
      </c>
      <c r="AN10">
        <v>0</v>
      </c>
      <c r="AO10">
        <v>0</v>
      </c>
      <c r="AP10">
        <v>0.91104720000000006</v>
      </c>
      <c r="AQ10">
        <v>0</v>
      </c>
      <c r="AR10">
        <v>0.841248</v>
      </c>
      <c r="AS10">
        <v>4.2368419199999989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23.91813845331815</v>
      </c>
      <c r="BB10">
        <f t="shared" si="0"/>
        <v>546.92048354558938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86.190549227731594</v>
      </c>
      <c r="L11">
        <v>23.95325928905114</v>
      </c>
      <c r="M11">
        <v>0</v>
      </c>
      <c r="N11">
        <v>29.619465490058683</v>
      </c>
      <c r="O11">
        <v>49.709316191352343</v>
      </c>
      <c r="P11">
        <v>67.62028174099288</v>
      </c>
      <c r="Q11">
        <v>0.96067368421052646</v>
      </c>
      <c r="R11">
        <v>5.3132373487354085</v>
      </c>
      <c r="S11">
        <v>3.1737941678213999</v>
      </c>
      <c r="T11">
        <v>0</v>
      </c>
      <c r="U11">
        <v>275.80628285652199</v>
      </c>
      <c r="V11">
        <v>0</v>
      </c>
      <c r="W11">
        <v>5</v>
      </c>
      <c r="X11">
        <v>10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4.8595980000000001</v>
      </c>
      <c r="AI11">
        <v>0</v>
      </c>
      <c r="AJ11">
        <v>0</v>
      </c>
      <c r="AK11">
        <v>6.5250299999999992</v>
      </c>
      <c r="AL11">
        <v>0.70824000000000009</v>
      </c>
      <c r="AM11">
        <v>0</v>
      </c>
      <c r="AN11">
        <v>0</v>
      </c>
      <c r="AO11">
        <v>0</v>
      </c>
      <c r="AP11">
        <v>0.91104720000000006</v>
      </c>
      <c r="AQ11">
        <v>0</v>
      </c>
      <c r="AR11">
        <v>0.841248</v>
      </c>
      <c r="AS11">
        <v>1.2983870399999997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23.987348248515946</v>
      </c>
      <c r="BB11">
        <f t="shared" si="0"/>
        <v>548.50306198796011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86.171178912985269</v>
      </c>
      <c r="L12">
        <v>23.95325928905114</v>
      </c>
      <c r="M12">
        <v>0</v>
      </c>
      <c r="N12">
        <v>29.619465490058683</v>
      </c>
      <c r="O12">
        <v>49.709316191352343</v>
      </c>
      <c r="P12">
        <v>67.62028174099288</v>
      </c>
      <c r="Q12">
        <v>0.96067368421052646</v>
      </c>
      <c r="R12">
        <v>5.3132373487354085</v>
      </c>
      <c r="S12">
        <v>3.1737941678213999</v>
      </c>
      <c r="T12">
        <v>0</v>
      </c>
      <c r="U12">
        <v>275.80628285652199</v>
      </c>
      <c r="V12">
        <v>0</v>
      </c>
      <c r="W12">
        <v>5</v>
      </c>
      <c r="X12">
        <v>10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4.8595980000000001</v>
      </c>
      <c r="AI12">
        <v>0</v>
      </c>
      <c r="AJ12">
        <v>0</v>
      </c>
      <c r="AK12">
        <v>6.5250299999999992</v>
      </c>
      <c r="AL12">
        <v>0.70824000000000009</v>
      </c>
      <c r="AM12">
        <v>0</v>
      </c>
      <c r="AN12">
        <v>0</v>
      </c>
      <c r="AO12">
        <v>0</v>
      </c>
      <c r="AP12">
        <v>0.91104720000000006</v>
      </c>
      <c r="AQ12">
        <v>0</v>
      </c>
      <c r="AR12">
        <v>0.841248</v>
      </c>
      <c r="AS12">
        <v>1.2983870399999997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23.986536616156261</v>
      </c>
      <c r="BB12">
        <f t="shared" si="0"/>
        <v>548.4845033055733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86.181323540731213</v>
      </c>
      <c r="L13">
        <v>23.95325928905114</v>
      </c>
      <c r="M13">
        <v>0</v>
      </c>
      <c r="N13">
        <v>29.619465490058683</v>
      </c>
      <c r="O13">
        <v>49.709316191352343</v>
      </c>
      <c r="P13">
        <v>67.62028174099288</v>
      </c>
      <c r="Q13">
        <v>0.96067368421052646</v>
      </c>
      <c r="R13">
        <v>5.3132373487354085</v>
      </c>
      <c r="S13">
        <v>3.1737941678213999</v>
      </c>
      <c r="T13">
        <v>0</v>
      </c>
      <c r="U13">
        <v>275.80628285652199</v>
      </c>
      <c r="V13">
        <v>0</v>
      </c>
      <c r="W13">
        <v>5</v>
      </c>
      <c r="X13">
        <v>10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4.8595980000000001</v>
      </c>
      <c r="AI13">
        <v>0</v>
      </c>
      <c r="AJ13">
        <v>0</v>
      </c>
      <c r="AK13">
        <v>6.5250299999999992</v>
      </c>
      <c r="AL13">
        <v>0.70824000000000009</v>
      </c>
      <c r="AM13">
        <v>0</v>
      </c>
      <c r="AN13">
        <v>0</v>
      </c>
      <c r="AO13">
        <v>0</v>
      </c>
      <c r="AP13">
        <v>0.91104720000000006</v>
      </c>
      <c r="AQ13">
        <v>0</v>
      </c>
      <c r="AR13">
        <v>0.841248</v>
      </c>
      <c r="AS13">
        <v>1.2983870399999997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23.986961663304005</v>
      </c>
      <c r="BB13">
        <f t="shared" si="0"/>
        <v>548.49422288617154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86.171178912985269</v>
      </c>
      <c r="L14">
        <v>23.95325928905114</v>
      </c>
      <c r="M14">
        <v>0</v>
      </c>
      <c r="N14">
        <v>29.619465490058683</v>
      </c>
      <c r="O14">
        <v>49.709316191352343</v>
      </c>
      <c r="P14">
        <v>67.62028174099288</v>
      </c>
      <c r="Q14">
        <v>0.96067368421052646</v>
      </c>
      <c r="R14">
        <v>5.3132373487354085</v>
      </c>
      <c r="S14">
        <v>3.1737941678213999</v>
      </c>
      <c r="T14">
        <v>0</v>
      </c>
      <c r="U14">
        <v>275.80628285652199</v>
      </c>
      <c r="V14">
        <v>0</v>
      </c>
      <c r="W14">
        <v>5</v>
      </c>
      <c r="X14">
        <v>10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4.8595980000000001</v>
      </c>
      <c r="AI14">
        <v>0</v>
      </c>
      <c r="AJ14">
        <v>0</v>
      </c>
      <c r="AK14">
        <v>6.5250299999999992</v>
      </c>
      <c r="AL14">
        <v>0.70824000000000009</v>
      </c>
      <c r="AM14">
        <v>0</v>
      </c>
      <c r="AN14">
        <v>0</v>
      </c>
      <c r="AO14">
        <v>0</v>
      </c>
      <c r="AP14">
        <v>0.91104720000000006</v>
      </c>
      <c r="AQ14">
        <v>0</v>
      </c>
      <c r="AR14">
        <v>0.841248</v>
      </c>
      <c r="AS14">
        <v>1.2983870399999997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23.986536616156261</v>
      </c>
      <c r="BB14">
        <f t="shared" si="0"/>
        <v>548.4845033055733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86.181323540731213</v>
      </c>
      <c r="L15">
        <v>23.95325928905114</v>
      </c>
      <c r="M15">
        <v>0</v>
      </c>
      <c r="N15">
        <v>29.619465490058683</v>
      </c>
      <c r="O15">
        <v>49.709316191352343</v>
      </c>
      <c r="P15">
        <v>67.62028174099288</v>
      </c>
      <c r="Q15">
        <v>0.96067368421052646</v>
      </c>
      <c r="R15">
        <v>5.3132373487354085</v>
      </c>
      <c r="S15">
        <v>3.1737941678213999</v>
      </c>
      <c r="T15">
        <v>0</v>
      </c>
      <c r="U15">
        <v>275.80628285652199</v>
      </c>
      <c r="V15">
        <v>0</v>
      </c>
      <c r="W15">
        <v>5</v>
      </c>
      <c r="X15">
        <v>10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4.8595980000000001</v>
      </c>
      <c r="AI15">
        <v>0</v>
      </c>
      <c r="AJ15">
        <v>0</v>
      </c>
      <c r="AK15">
        <v>6.5250299999999992</v>
      </c>
      <c r="AL15">
        <v>0.70824000000000009</v>
      </c>
      <c r="AM15">
        <v>0</v>
      </c>
      <c r="AN15">
        <v>0</v>
      </c>
      <c r="AO15">
        <v>0</v>
      </c>
      <c r="AP15">
        <v>0.91104720000000006</v>
      </c>
      <c r="AQ15">
        <v>0</v>
      </c>
      <c r="AR15">
        <v>0.841248</v>
      </c>
      <c r="AS15">
        <v>1.2983870399999997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23.986961663304005</v>
      </c>
      <c r="BB15">
        <f t="shared" si="0"/>
        <v>548.49422288617154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86.171178912985269</v>
      </c>
      <c r="L16">
        <v>23.95325928905114</v>
      </c>
      <c r="M16">
        <v>0</v>
      </c>
      <c r="N16">
        <v>29.619465490058683</v>
      </c>
      <c r="O16">
        <v>49.709316191352343</v>
      </c>
      <c r="P16">
        <v>67.62028174099288</v>
      </c>
      <c r="Q16">
        <v>0.96067368421052646</v>
      </c>
      <c r="R16">
        <v>5.3132373487354085</v>
      </c>
      <c r="S16">
        <v>3.1737941678213999</v>
      </c>
      <c r="T16">
        <v>0</v>
      </c>
      <c r="U16">
        <v>275.80628285652199</v>
      </c>
      <c r="V16">
        <v>0</v>
      </c>
      <c r="W16">
        <v>5</v>
      </c>
      <c r="X16">
        <v>10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4.8595980000000001</v>
      </c>
      <c r="AI16">
        <v>0</v>
      </c>
      <c r="AJ16">
        <v>0</v>
      </c>
      <c r="AK16">
        <v>6.5250299999999992</v>
      </c>
      <c r="AL16">
        <v>0.70824000000000009</v>
      </c>
      <c r="AM16">
        <v>0</v>
      </c>
      <c r="AN16">
        <v>0</v>
      </c>
      <c r="AO16">
        <v>0</v>
      </c>
      <c r="AP16">
        <v>0.91104720000000006</v>
      </c>
      <c r="AQ16">
        <v>0</v>
      </c>
      <c r="AR16">
        <v>0.841248</v>
      </c>
      <c r="AS16">
        <v>1.2983870399999997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23.986536616156261</v>
      </c>
      <c r="BB16">
        <f t="shared" si="0"/>
        <v>548.4845033055733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86.181323540731213</v>
      </c>
      <c r="L17">
        <v>23.95325928905114</v>
      </c>
      <c r="M17">
        <v>0</v>
      </c>
      <c r="N17">
        <v>29.619465490058683</v>
      </c>
      <c r="O17">
        <v>49.709316191352343</v>
      </c>
      <c r="P17">
        <v>67.62028174099288</v>
      </c>
      <c r="Q17">
        <v>0.96067368421052646</v>
      </c>
      <c r="R17">
        <v>5.3132373487354085</v>
      </c>
      <c r="S17">
        <v>3.1737941678213999</v>
      </c>
      <c r="T17">
        <v>0</v>
      </c>
      <c r="U17">
        <v>275.80628285652199</v>
      </c>
      <c r="V17">
        <v>0</v>
      </c>
      <c r="W17">
        <v>5</v>
      </c>
      <c r="X17">
        <v>10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4.8595980000000001</v>
      </c>
      <c r="AI17">
        <v>0</v>
      </c>
      <c r="AJ17">
        <v>0</v>
      </c>
      <c r="AK17">
        <v>6.5250299999999992</v>
      </c>
      <c r="AL17">
        <v>0.70824000000000009</v>
      </c>
      <c r="AM17">
        <v>0</v>
      </c>
      <c r="AN17">
        <v>0</v>
      </c>
      <c r="AO17">
        <v>0</v>
      </c>
      <c r="AP17">
        <v>0.91104720000000006</v>
      </c>
      <c r="AQ17">
        <v>0</v>
      </c>
      <c r="AR17">
        <v>0.841248</v>
      </c>
      <c r="AS17">
        <v>1.2983870399999997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23.986961663304005</v>
      </c>
      <c r="BB17">
        <f t="shared" si="0"/>
        <v>548.49422288617154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86.171178912985269</v>
      </c>
      <c r="L18">
        <v>23.95325928905114</v>
      </c>
      <c r="M18">
        <v>0</v>
      </c>
      <c r="N18">
        <v>29.619465490058683</v>
      </c>
      <c r="O18">
        <v>49.709316191352343</v>
      </c>
      <c r="P18">
        <v>67.62028174099288</v>
      </c>
      <c r="Q18">
        <v>0.96067368421052646</v>
      </c>
      <c r="R18">
        <v>5.3132373487354085</v>
      </c>
      <c r="S18">
        <v>3.1737941678213999</v>
      </c>
      <c r="T18">
        <v>0</v>
      </c>
      <c r="U18">
        <v>275.80628285652199</v>
      </c>
      <c r="V18">
        <v>0</v>
      </c>
      <c r="W18">
        <v>5</v>
      </c>
      <c r="X18">
        <v>10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4.8595980000000001</v>
      </c>
      <c r="AI18">
        <v>0</v>
      </c>
      <c r="AJ18">
        <v>0</v>
      </c>
      <c r="AK18">
        <v>6.5250299999999992</v>
      </c>
      <c r="AL18">
        <v>0.70824000000000009</v>
      </c>
      <c r="AM18">
        <v>0</v>
      </c>
      <c r="AN18">
        <v>0</v>
      </c>
      <c r="AO18">
        <v>0</v>
      </c>
      <c r="AP18">
        <v>0.91104720000000006</v>
      </c>
      <c r="AQ18">
        <v>0</v>
      </c>
      <c r="AR18">
        <v>0.841248</v>
      </c>
      <c r="AS18">
        <v>1.2983870399999997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23.986536616156261</v>
      </c>
      <c r="BB18">
        <f t="shared" si="0"/>
        <v>548.4845033055733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86.181323540731213</v>
      </c>
      <c r="L19">
        <v>23.95325928905114</v>
      </c>
      <c r="M19">
        <v>0</v>
      </c>
      <c r="N19">
        <v>29.619465490058683</v>
      </c>
      <c r="O19">
        <v>49.709316191352343</v>
      </c>
      <c r="P19">
        <v>67.62028174099288</v>
      </c>
      <c r="Q19">
        <v>0.96067368421052646</v>
      </c>
      <c r="R19">
        <v>5.3132373487354085</v>
      </c>
      <c r="S19">
        <v>3.1737941678213999</v>
      </c>
      <c r="T19">
        <v>0</v>
      </c>
      <c r="U19">
        <v>275.80628285652199</v>
      </c>
      <c r="V19">
        <v>0</v>
      </c>
      <c r="W19">
        <v>5</v>
      </c>
      <c r="X19">
        <v>10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4.8595980000000001</v>
      </c>
      <c r="AI19">
        <v>0</v>
      </c>
      <c r="AJ19">
        <v>0</v>
      </c>
      <c r="AK19">
        <v>6.5250299999999992</v>
      </c>
      <c r="AL19">
        <v>0.70824000000000009</v>
      </c>
      <c r="AM19">
        <v>0</v>
      </c>
      <c r="AN19">
        <v>0</v>
      </c>
      <c r="AO19">
        <v>0</v>
      </c>
      <c r="AP19">
        <v>0.91104720000000006</v>
      </c>
      <c r="AQ19">
        <v>0</v>
      </c>
      <c r="AR19">
        <v>0.841248</v>
      </c>
      <c r="AS19">
        <v>1.2983870399999997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23.986961663304005</v>
      </c>
      <c r="BB19">
        <f t="shared" si="0"/>
        <v>548.49422288617154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86.171178912985269</v>
      </c>
      <c r="L20">
        <v>23.95325928905114</v>
      </c>
      <c r="M20">
        <v>0</v>
      </c>
      <c r="N20">
        <v>29.619465490058683</v>
      </c>
      <c r="O20">
        <v>49.709316191352343</v>
      </c>
      <c r="P20">
        <v>67.62028174099288</v>
      </c>
      <c r="Q20">
        <v>0.96067368421052646</v>
      </c>
      <c r="R20">
        <v>5.3132373487354085</v>
      </c>
      <c r="S20">
        <v>3.1737941678213999</v>
      </c>
      <c r="T20">
        <v>0</v>
      </c>
      <c r="U20">
        <v>275.80628285652199</v>
      </c>
      <c r="V20">
        <v>0</v>
      </c>
      <c r="W20">
        <v>5</v>
      </c>
      <c r="X20">
        <v>10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4.8595980000000001</v>
      </c>
      <c r="AI20">
        <v>0</v>
      </c>
      <c r="AJ20">
        <v>0</v>
      </c>
      <c r="AK20">
        <v>6.5250299999999992</v>
      </c>
      <c r="AL20">
        <v>0.70824000000000009</v>
      </c>
      <c r="AM20">
        <v>0</v>
      </c>
      <c r="AN20">
        <v>0</v>
      </c>
      <c r="AO20">
        <v>0</v>
      </c>
      <c r="AP20">
        <v>0.91104720000000006</v>
      </c>
      <c r="AQ20">
        <v>0</v>
      </c>
      <c r="AR20">
        <v>0.841248</v>
      </c>
      <c r="AS20">
        <v>1.2983870399999997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23.986536616156261</v>
      </c>
      <c r="BB20">
        <f t="shared" si="0"/>
        <v>548.4845033055733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86.181323540731213</v>
      </c>
      <c r="L21">
        <v>23.95325928905114</v>
      </c>
      <c r="M21">
        <v>0</v>
      </c>
      <c r="N21">
        <v>29.619465490058683</v>
      </c>
      <c r="O21">
        <v>49.709316191352343</v>
      </c>
      <c r="P21">
        <v>67.625454651162798</v>
      </c>
      <c r="Q21">
        <v>0.96067368421052646</v>
      </c>
      <c r="R21">
        <v>5.3132373487354085</v>
      </c>
      <c r="S21">
        <v>3.1737941678213999</v>
      </c>
      <c r="T21">
        <v>0</v>
      </c>
      <c r="U21">
        <v>275.80628285652199</v>
      </c>
      <c r="V21">
        <v>0</v>
      </c>
      <c r="W21">
        <v>5</v>
      </c>
      <c r="X21">
        <v>10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4.8595980000000001</v>
      </c>
      <c r="AI21">
        <v>0</v>
      </c>
      <c r="AJ21">
        <v>0</v>
      </c>
      <c r="AK21">
        <v>6.5250299999999992</v>
      </c>
      <c r="AL21">
        <v>0.70824000000000009</v>
      </c>
      <c r="AM21">
        <v>0</v>
      </c>
      <c r="AN21">
        <v>0</v>
      </c>
      <c r="AO21">
        <v>0</v>
      </c>
      <c r="AP21">
        <v>0.91104720000000006</v>
      </c>
      <c r="AQ21">
        <v>0</v>
      </c>
      <c r="AR21">
        <v>0.56083200000000011</v>
      </c>
      <c r="AS21">
        <v>1.2983870399999997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23.97542887625832</v>
      </c>
      <c r="BB21">
        <f t="shared" si="0"/>
        <v>548.23051258338717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86.171178912985269</v>
      </c>
      <c r="L22">
        <v>23.95325928905114</v>
      </c>
      <c r="M22">
        <v>0</v>
      </c>
      <c r="N22">
        <v>29.619465490058683</v>
      </c>
      <c r="O22">
        <v>49.709316191352343</v>
      </c>
      <c r="P22">
        <v>67.625454651162798</v>
      </c>
      <c r="Q22">
        <v>0.96067368421052646</v>
      </c>
      <c r="R22">
        <v>5.3132373487354085</v>
      </c>
      <c r="S22">
        <v>3.1737941678213999</v>
      </c>
      <c r="T22">
        <v>0</v>
      </c>
      <c r="U22">
        <v>275.80628285652199</v>
      </c>
      <c r="V22">
        <v>0</v>
      </c>
      <c r="W22">
        <v>5</v>
      </c>
      <c r="X22">
        <v>10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4.8595980000000001</v>
      </c>
      <c r="AI22">
        <v>0</v>
      </c>
      <c r="AJ22">
        <v>0</v>
      </c>
      <c r="AK22">
        <v>6.5250299999999992</v>
      </c>
      <c r="AL22">
        <v>0.70824000000000009</v>
      </c>
      <c r="AM22">
        <v>0</v>
      </c>
      <c r="AN22">
        <v>0</v>
      </c>
      <c r="AO22">
        <v>0</v>
      </c>
      <c r="AP22">
        <v>0.91104720000000006</v>
      </c>
      <c r="AQ22">
        <v>0</v>
      </c>
      <c r="AR22">
        <v>0.56083200000000011</v>
      </c>
      <c r="AS22">
        <v>1.2983870399999997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23.975003829110577</v>
      </c>
      <c r="BB22">
        <f t="shared" si="0"/>
        <v>548.22079300278904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82.810745808193147</v>
      </c>
      <c r="L23">
        <v>23.95325928905114</v>
      </c>
      <c r="M23">
        <v>0</v>
      </c>
      <c r="N23">
        <v>29.619465490058683</v>
      </c>
      <c r="O23">
        <v>49.709316191352343</v>
      </c>
      <c r="P23">
        <v>67.625454651162798</v>
      </c>
      <c r="Q23">
        <v>0.96067368421052646</v>
      </c>
      <c r="R23">
        <v>3.7676779069767439</v>
      </c>
      <c r="S23">
        <v>2.0879591439688712</v>
      </c>
      <c r="T23">
        <v>0</v>
      </c>
      <c r="U23">
        <v>275.80628285652199</v>
      </c>
      <c r="V23">
        <v>0</v>
      </c>
      <c r="W23">
        <v>5</v>
      </c>
      <c r="X23">
        <v>10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4.8595980000000001</v>
      </c>
      <c r="AI23">
        <v>0</v>
      </c>
      <c r="AJ23">
        <v>0</v>
      </c>
      <c r="AK23">
        <v>6.5250299999999992</v>
      </c>
      <c r="AL23">
        <v>0.70824000000000009</v>
      </c>
      <c r="AM23">
        <v>0</v>
      </c>
      <c r="AN23">
        <v>0</v>
      </c>
      <c r="AO23">
        <v>0</v>
      </c>
      <c r="AP23">
        <v>0.91104720000000006</v>
      </c>
      <c r="AQ23">
        <v>0</v>
      </c>
      <c r="AR23">
        <v>0.56083200000000011</v>
      </c>
      <c r="AS23">
        <v>1.2983870399999997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23.723946318058019</v>
      </c>
      <c r="BB23">
        <f t="shared" si="0"/>
        <v>542.48002294343826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82.800345215518476</v>
      </c>
      <c r="L24">
        <v>23.95325928905114</v>
      </c>
      <c r="M24">
        <v>0</v>
      </c>
      <c r="N24">
        <v>29.619465490058683</v>
      </c>
      <c r="O24">
        <v>49.709316191352343</v>
      </c>
      <c r="P24">
        <v>67.625454651162798</v>
      </c>
      <c r="Q24">
        <v>0.96067368421052646</v>
      </c>
      <c r="R24">
        <v>3.7676779069767439</v>
      </c>
      <c r="S24">
        <v>2.0879591439688712</v>
      </c>
      <c r="T24">
        <v>0</v>
      </c>
      <c r="U24">
        <v>275.80628285652199</v>
      </c>
      <c r="V24">
        <v>0</v>
      </c>
      <c r="W24">
        <v>5</v>
      </c>
      <c r="X24">
        <v>10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4.8595980000000001</v>
      </c>
      <c r="AI24">
        <v>0</v>
      </c>
      <c r="AJ24">
        <v>0</v>
      </c>
      <c r="AK24">
        <v>6.5250299999999992</v>
      </c>
      <c r="AL24">
        <v>0.70824000000000009</v>
      </c>
      <c r="AM24">
        <v>0</v>
      </c>
      <c r="AN24">
        <v>0</v>
      </c>
      <c r="AO24">
        <v>0</v>
      </c>
      <c r="AP24">
        <v>0.91104720000000006</v>
      </c>
      <c r="AQ24">
        <v>0</v>
      </c>
      <c r="AR24">
        <v>0.56083200000000011</v>
      </c>
      <c r="AS24">
        <v>1.2983870399999997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23.723510507945683</v>
      </c>
      <c r="BB24">
        <f t="shared" si="0"/>
        <v>542.47005816087585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82.810745808193147</v>
      </c>
      <c r="L25">
        <v>23.953858967240425</v>
      </c>
      <c r="M25">
        <v>0</v>
      </c>
      <c r="N25">
        <v>29.619465490058683</v>
      </c>
      <c r="O25">
        <v>49.709316191352343</v>
      </c>
      <c r="P25">
        <v>66.620697756036961</v>
      </c>
      <c r="Q25">
        <v>0.96067368421052646</v>
      </c>
      <c r="R25">
        <v>3.0993622468085107</v>
      </c>
      <c r="S25">
        <v>2.0879591439688712</v>
      </c>
      <c r="T25">
        <v>0</v>
      </c>
      <c r="U25">
        <v>275.80628285652199</v>
      </c>
      <c r="V25">
        <v>0</v>
      </c>
      <c r="W25">
        <v>4.998802397247271</v>
      </c>
      <c r="X25">
        <v>9.1128105000000019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1.3194311999999999</v>
      </c>
      <c r="AF25">
        <v>0</v>
      </c>
      <c r="AG25">
        <v>0</v>
      </c>
      <c r="AH25">
        <v>4.8595980000000001</v>
      </c>
      <c r="AI25">
        <v>0</v>
      </c>
      <c r="AJ25">
        <v>0</v>
      </c>
      <c r="AK25">
        <v>6.5250299999999992</v>
      </c>
      <c r="AL25">
        <v>0.70824000000000009</v>
      </c>
      <c r="AM25">
        <v>0</v>
      </c>
      <c r="AN25">
        <v>0</v>
      </c>
      <c r="AO25">
        <v>0</v>
      </c>
      <c r="AP25">
        <v>0.91104720000000006</v>
      </c>
      <c r="AQ25">
        <v>0</v>
      </c>
      <c r="AR25">
        <v>0.56083200000000011</v>
      </c>
      <c r="AS25">
        <v>1.2983870399999997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23.67193039373549</v>
      </c>
      <c r="BB25">
        <f t="shared" si="0"/>
        <v>541.29061008790336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80.001658880734368</v>
      </c>
      <c r="L26">
        <v>23.953701070279173</v>
      </c>
      <c r="M26">
        <v>0</v>
      </c>
      <c r="N26">
        <v>29.619465490058683</v>
      </c>
      <c r="O26">
        <v>49.709316191352343</v>
      </c>
      <c r="P26">
        <v>66.620697756036961</v>
      </c>
      <c r="Q26">
        <v>0.96067368421052646</v>
      </c>
      <c r="R26">
        <v>2.9964678800856532</v>
      </c>
      <c r="S26">
        <v>2.0031624266144816</v>
      </c>
      <c r="T26">
        <v>0</v>
      </c>
      <c r="U26">
        <v>275.80628285652199</v>
      </c>
      <c r="V26">
        <v>0</v>
      </c>
      <c r="W26">
        <v>4.8201462262295092</v>
      </c>
      <c r="X26">
        <v>9.998673947164141</v>
      </c>
      <c r="Y26">
        <v>0</v>
      </c>
      <c r="Z26">
        <v>0.27940000000000004</v>
      </c>
      <c r="AA26">
        <v>0</v>
      </c>
      <c r="AB26">
        <v>0</v>
      </c>
      <c r="AC26">
        <v>0</v>
      </c>
      <c r="AD26">
        <v>0</v>
      </c>
      <c r="AE26">
        <v>4.2221798399999999</v>
      </c>
      <c r="AF26">
        <v>0</v>
      </c>
      <c r="AG26">
        <v>0</v>
      </c>
      <c r="AH26">
        <v>12.003207060000001</v>
      </c>
      <c r="AI26">
        <v>0</v>
      </c>
      <c r="AJ26">
        <v>0</v>
      </c>
      <c r="AK26">
        <v>6.5250299999999992</v>
      </c>
      <c r="AL26">
        <v>0.70824000000000009</v>
      </c>
      <c r="AM26">
        <v>0</v>
      </c>
      <c r="AN26">
        <v>0</v>
      </c>
      <c r="AO26">
        <v>0</v>
      </c>
      <c r="AP26">
        <v>0.91104720000000006</v>
      </c>
      <c r="AQ26">
        <v>0</v>
      </c>
      <c r="AR26">
        <v>0.56083200000000011</v>
      </c>
      <c r="AS26">
        <v>1.2983870399999997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24.008640136091071</v>
      </c>
      <c r="BB26">
        <f t="shared" si="0"/>
        <v>548.98992941319671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108.13194931565809</v>
      </c>
      <c r="L27">
        <v>23.953692815721649</v>
      </c>
      <c r="M27">
        <v>0</v>
      </c>
      <c r="N27">
        <v>29.619465490058683</v>
      </c>
      <c r="O27">
        <v>49.709316191352343</v>
      </c>
      <c r="P27">
        <v>66.620697756036961</v>
      </c>
      <c r="Q27">
        <v>0.96067368421052646</v>
      </c>
      <c r="R27">
        <v>9.7665588664495111</v>
      </c>
      <c r="S27">
        <v>2.0031624266144816</v>
      </c>
      <c r="T27">
        <v>0</v>
      </c>
      <c r="U27">
        <v>275.80628285652199</v>
      </c>
      <c r="V27">
        <v>5.2711675101214572</v>
      </c>
      <c r="W27">
        <v>11.785053165354331</v>
      </c>
      <c r="X27">
        <v>24.976397792400764</v>
      </c>
      <c r="Y27">
        <v>0</v>
      </c>
      <c r="Z27">
        <v>1.8161</v>
      </c>
      <c r="AA27">
        <v>0</v>
      </c>
      <c r="AB27">
        <v>0</v>
      </c>
      <c r="AC27">
        <v>0</v>
      </c>
      <c r="AD27">
        <v>2.2062696499999999</v>
      </c>
      <c r="AE27">
        <v>4.2221798399999999</v>
      </c>
      <c r="AF27">
        <v>0</v>
      </c>
      <c r="AG27">
        <v>0</v>
      </c>
      <c r="AH27">
        <v>12.003207060000001</v>
      </c>
      <c r="AI27">
        <v>1.3089755999999999</v>
      </c>
      <c r="AJ27">
        <v>0</v>
      </c>
      <c r="AK27">
        <v>6.5250299999999992</v>
      </c>
      <c r="AL27">
        <v>3.2461000000000007</v>
      </c>
      <c r="AM27">
        <v>1.3348444199999998</v>
      </c>
      <c r="AN27">
        <v>0</v>
      </c>
      <c r="AO27">
        <v>0</v>
      </c>
      <c r="AP27">
        <v>0.91104720000000006</v>
      </c>
      <c r="AQ27">
        <v>0</v>
      </c>
      <c r="AR27">
        <v>0.841248</v>
      </c>
      <c r="AS27">
        <v>1.2983870399999997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26.996915547639258</v>
      </c>
      <c r="BB27">
        <f t="shared" si="0"/>
        <v>617.32089113286156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153.001975124355</v>
      </c>
      <c r="L28">
        <v>23.953629843742029</v>
      </c>
      <c r="M28">
        <v>0</v>
      </c>
      <c r="N28">
        <v>29.619465490058683</v>
      </c>
      <c r="O28">
        <v>49.709316191352343</v>
      </c>
      <c r="P28">
        <v>66.620697756036961</v>
      </c>
      <c r="Q28">
        <v>0.96094901960784307</v>
      </c>
      <c r="R28">
        <v>10.605128964482242</v>
      </c>
      <c r="S28">
        <v>6.60714997995992</v>
      </c>
      <c r="T28">
        <v>0</v>
      </c>
      <c r="U28">
        <v>275.80628285652199</v>
      </c>
      <c r="V28">
        <v>5.2711675101214572</v>
      </c>
      <c r="W28">
        <v>11.785053165354331</v>
      </c>
      <c r="X28">
        <v>24.976397792400764</v>
      </c>
      <c r="Y28">
        <v>0</v>
      </c>
      <c r="Z28">
        <v>3.3293303999999995</v>
      </c>
      <c r="AA28">
        <v>0</v>
      </c>
      <c r="AB28">
        <v>0</v>
      </c>
      <c r="AC28">
        <v>0</v>
      </c>
      <c r="AD28">
        <v>2.3420400899999998</v>
      </c>
      <c r="AE28">
        <v>4.2221798399999999</v>
      </c>
      <c r="AF28">
        <v>0</v>
      </c>
      <c r="AG28">
        <v>0</v>
      </c>
      <c r="AH28">
        <v>18.004810590000002</v>
      </c>
      <c r="AI28">
        <v>4.2541706999999986</v>
      </c>
      <c r="AJ28">
        <v>0</v>
      </c>
      <c r="AK28">
        <v>6.5250299999999992</v>
      </c>
      <c r="AL28">
        <v>13.574600000000006</v>
      </c>
      <c r="AM28">
        <v>2.7039156200000001</v>
      </c>
      <c r="AN28">
        <v>0</v>
      </c>
      <c r="AO28">
        <v>0</v>
      </c>
      <c r="AP28">
        <v>0.91104720000000006</v>
      </c>
      <c r="AQ28">
        <v>0</v>
      </c>
      <c r="AR28">
        <v>0.841248</v>
      </c>
      <c r="AS28">
        <v>1.2983870399999997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30.039114290614648</v>
      </c>
      <c r="BB28">
        <f t="shared" si="0"/>
        <v>686.88485888337891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164.67096856712007</v>
      </c>
      <c r="L29">
        <v>23.953629843742029</v>
      </c>
      <c r="M29">
        <v>0</v>
      </c>
      <c r="N29">
        <v>29.619465490058683</v>
      </c>
      <c r="O29">
        <v>49.709316191352343</v>
      </c>
      <c r="P29">
        <v>66.620697756036961</v>
      </c>
      <c r="Q29">
        <v>5.4820169491525421</v>
      </c>
      <c r="R29">
        <v>10.605128964482242</v>
      </c>
      <c r="S29">
        <v>6.60714997995992</v>
      </c>
      <c r="T29">
        <v>0</v>
      </c>
      <c r="U29">
        <v>275.80628285652199</v>
      </c>
      <c r="V29">
        <v>5.2711675101214572</v>
      </c>
      <c r="W29">
        <v>11.785053165354331</v>
      </c>
      <c r="X29">
        <v>24.976397792400764</v>
      </c>
      <c r="Y29">
        <v>0</v>
      </c>
      <c r="Z29">
        <v>3.3293303999999995</v>
      </c>
      <c r="AA29">
        <v>0.96316799999999991</v>
      </c>
      <c r="AB29">
        <v>0</v>
      </c>
      <c r="AC29">
        <v>0</v>
      </c>
      <c r="AD29">
        <v>4.6840801799999996</v>
      </c>
      <c r="AE29">
        <v>8.4443596799999998</v>
      </c>
      <c r="AF29">
        <v>0</v>
      </c>
      <c r="AG29">
        <v>0</v>
      </c>
      <c r="AH29">
        <v>18.004810590000002</v>
      </c>
      <c r="AI29">
        <v>4.2541706999999986</v>
      </c>
      <c r="AJ29">
        <v>0</v>
      </c>
      <c r="AK29">
        <v>6.5250299999999992</v>
      </c>
      <c r="AL29">
        <v>13.574600000000006</v>
      </c>
      <c r="AM29">
        <v>4.0661414640000002</v>
      </c>
      <c r="AN29">
        <v>0</v>
      </c>
      <c r="AO29">
        <v>0</v>
      </c>
      <c r="AP29">
        <v>0.91104720000000006</v>
      </c>
      <c r="AQ29">
        <v>0</v>
      </c>
      <c r="AR29">
        <v>0.841248</v>
      </c>
      <c r="AS29">
        <v>1.2983870399999997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31.089953162927646</v>
      </c>
      <c r="BB29">
        <f t="shared" si="0"/>
        <v>710.91369515737586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164.67096856712007</v>
      </c>
      <c r="L30">
        <v>23.953629843742029</v>
      </c>
      <c r="M30">
        <v>0</v>
      </c>
      <c r="N30">
        <v>29.619465490058683</v>
      </c>
      <c r="O30">
        <v>49.709316191352343</v>
      </c>
      <c r="P30">
        <v>66.620697756036961</v>
      </c>
      <c r="Q30">
        <v>5.4820169491525421</v>
      </c>
      <c r="R30">
        <v>10.605128964482242</v>
      </c>
      <c r="S30">
        <v>6.60714997995992</v>
      </c>
      <c r="T30">
        <v>0</v>
      </c>
      <c r="U30">
        <v>275.80628285652199</v>
      </c>
      <c r="V30">
        <v>5.2711675101214572</v>
      </c>
      <c r="W30">
        <v>11.785053165354331</v>
      </c>
      <c r="X30">
        <v>24.976397792400764</v>
      </c>
      <c r="Y30">
        <v>0</v>
      </c>
      <c r="Z30">
        <v>3.3293303999999995</v>
      </c>
      <c r="AA30">
        <v>4.4145199999999996</v>
      </c>
      <c r="AB30">
        <v>0.85778400000000021</v>
      </c>
      <c r="AC30">
        <v>2.3699643335999996</v>
      </c>
      <c r="AD30">
        <v>4.6840801799999996</v>
      </c>
      <c r="AE30">
        <v>12.706122456000001</v>
      </c>
      <c r="AF30">
        <v>0</v>
      </c>
      <c r="AG30">
        <v>0</v>
      </c>
      <c r="AH30">
        <v>24.006414120000002</v>
      </c>
      <c r="AI30">
        <v>4.2541706999999986</v>
      </c>
      <c r="AJ30">
        <v>0</v>
      </c>
      <c r="AK30">
        <v>6.5250299999999992</v>
      </c>
      <c r="AL30">
        <v>13.574600000000006</v>
      </c>
      <c r="AM30">
        <v>4.0661414640000002</v>
      </c>
      <c r="AN30">
        <v>0</v>
      </c>
      <c r="AO30">
        <v>0</v>
      </c>
      <c r="AP30">
        <v>0.91104720000000006</v>
      </c>
      <c r="AQ30">
        <v>0</v>
      </c>
      <c r="AR30">
        <v>0.841248</v>
      </c>
      <c r="AS30">
        <v>1.2983870399999997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31.79984221372764</v>
      </c>
      <c r="BB30">
        <f t="shared" si="0"/>
        <v>727.1462727461759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164.67096856712007</v>
      </c>
      <c r="L31">
        <v>62.99999976979889</v>
      </c>
      <c r="M31">
        <v>0</v>
      </c>
      <c r="N31">
        <v>29.619465490058683</v>
      </c>
      <c r="O31">
        <v>49.709316191352343</v>
      </c>
      <c r="P31">
        <v>66.620697756036961</v>
      </c>
      <c r="Q31">
        <v>5.4820169491525421</v>
      </c>
      <c r="R31">
        <v>10.605128964482242</v>
      </c>
      <c r="S31">
        <v>6.60714997995992</v>
      </c>
      <c r="T31">
        <v>0</v>
      </c>
      <c r="U31">
        <v>275.80628285652199</v>
      </c>
      <c r="V31">
        <v>5.2711675101214572</v>
      </c>
      <c r="W31">
        <v>11.785053165354331</v>
      </c>
      <c r="X31">
        <v>24.976397792400764</v>
      </c>
      <c r="Y31">
        <v>0</v>
      </c>
      <c r="Z31">
        <v>3.3293303999999995</v>
      </c>
      <c r="AA31">
        <v>4.525284319999999</v>
      </c>
      <c r="AB31">
        <v>4.1173631999999998</v>
      </c>
      <c r="AC31">
        <v>4.9805258750999997</v>
      </c>
      <c r="AD31">
        <v>7.0261202699999998</v>
      </c>
      <c r="AE31">
        <v>12.710080749600001</v>
      </c>
      <c r="AF31">
        <v>0</v>
      </c>
      <c r="AG31">
        <v>0</v>
      </c>
      <c r="AH31">
        <v>30.008017650000003</v>
      </c>
      <c r="AI31">
        <v>4.2541706999999986</v>
      </c>
      <c r="AJ31">
        <v>0</v>
      </c>
      <c r="AK31">
        <v>6.5250299999999992</v>
      </c>
      <c r="AL31">
        <v>13.574600000000006</v>
      </c>
      <c r="AM31">
        <v>4.0661414640000002</v>
      </c>
      <c r="AN31">
        <v>0</v>
      </c>
      <c r="AO31">
        <v>0</v>
      </c>
      <c r="AP31">
        <v>0.91104720000000006</v>
      </c>
      <c r="AQ31">
        <v>0</v>
      </c>
      <c r="AR31">
        <v>0.841248</v>
      </c>
      <c r="AS31">
        <v>1.2983870399999997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34.036249503936489</v>
      </c>
      <c r="BB31">
        <f t="shared" si="0"/>
        <v>778.28474235712372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164.67096856712007</v>
      </c>
      <c r="L32">
        <v>62.99999976979889</v>
      </c>
      <c r="M32">
        <v>0</v>
      </c>
      <c r="N32">
        <v>29.619465490058683</v>
      </c>
      <c r="O32">
        <v>49.709316191352343</v>
      </c>
      <c r="P32">
        <v>66.620697756036961</v>
      </c>
      <c r="Q32">
        <v>5.4820169491525421</v>
      </c>
      <c r="R32">
        <v>10.605128964482242</v>
      </c>
      <c r="S32">
        <v>6.60714997995992</v>
      </c>
      <c r="T32">
        <v>0</v>
      </c>
      <c r="U32">
        <v>275.80628285652199</v>
      </c>
      <c r="V32">
        <v>5.2711675101214572</v>
      </c>
      <c r="W32">
        <v>11.785053165354331</v>
      </c>
      <c r="X32">
        <v>24.976397792400764</v>
      </c>
      <c r="Y32">
        <v>0</v>
      </c>
      <c r="Z32">
        <v>3.3293303999999995</v>
      </c>
      <c r="AA32">
        <v>7.1370748800000001</v>
      </c>
      <c r="AB32">
        <v>10.169887103999999</v>
      </c>
      <c r="AC32">
        <v>7.4709524346000009</v>
      </c>
      <c r="AD32">
        <v>9.3681603599999992</v>
      </c>
      <c r="AE32">
        <v>12.710080749600001</v>
      </c>
      <c r="AF32">
        <v>0</v>
      </c>
      <c r="AG32">
        <v>0</v>
      </c>
      <c r="AH32">
        <v>34.017186000000009</v>
      </c>
      <c r="AI32">
        <v>4.2541706999999986</v>
      </c>
      <c r="AJ32">
        <v>0</v>
      </c>
      <c r="AK32">
        <v>6.5250299999999992</v>
      </c>
      <c r="AL32">
        <v>3.2461000000000007</v>
      </c>
      <c r="AM32">
        <v>2.7039156200000001</v>
      </c>
      <c r="AN32">
        <v>0</v>
      </c>
      <c r="AO32">
        <v>0</v>
      </c>
      <c r="AP32">
        <v>0.91104720000000006</v>
      </c>
      <c r="AQ32">
        <v>0</v>
      </c>
      <c r="AR32">
        <v>2.8041599999999995</v>
      </c>
      <c r="AS32">
        <v>1.2983870399999997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34.362153049936488</v>
      </c>
      <c r="BB32">
        <f t="shared" si="0"/>
        <v>785.73697443062383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164.67096856712007</v>
      </c>
      <c r="L33">
        <v>62.99999976979889</v>
      </c>
      <c r="M33">
        <v>0</v>
      </c>
      <c r="N33">
        <v>29.619465490058683</v>
      </c>
      <c r="O33">
        <v>49.709316191352343</v>
      </c>
      <c r="P33">
        <v>66.620697756036961</v>
      </c>
      <c r="Q33">
        <v>5.4820169491525421</v>
      </c>
      <c r="R33">
        <v>10.605128964482242</v>
      </c>
      <c r="S33">
        <v>6.60714997995992</v>
      </c>
      <c r="T33">
        <v>0</v>
      </c>
      <c r="U33">
        <v>275.80628285652199</v>
      </c>
      <c r="V33">
        <v>5.2711675101214572</v>
      </c>
      <c r="W33">
        <v>11.785053165354331</v>
      </c>
      <c r="X33">
        <v>24.976397792400764</v>
      </c>
      <c r="Y33">
        <v>0</v>
      </c>
      <c r="Z33">
        <v>3.3293303999999995</v>
      </c>
      <c r="AA33">
        <v>7.1370748800000001</v>
      </c>
      <c r="AB33">
        <v>10.169887103999999</v>
      </c>
      <c r="AC33">
        <v>7.4709524346000009</v>
      </c>
      <c r="AD33">
        <v>9.3681603599999992</v>
      </c>
      <c r="AE33">
        <v>12.710080749600001</v>
      </c>
      <c r="AF33">
        <v>0</v>
      </c>
      <c r="AG33">
        <v>0</v>
      </c>
      <c r="AH33">
        <v>36.009621180000003</v>
      </c>
      <c r="AI33">
        <v>4.2541706999999986</v>
      </c>
      <c r="AJ33">
        <v>0</v>
      </c>
      <c r="AK33">
        <v>6.5250299999999992</v>
      </c>
      <c r="AL33">
        <v>0.70824000000000009</v>
      </c>
      <c r="AM33">
        <v>1.3553804880000002</v>
      </c>
      <c r="AN33">
        <v>0</v>
      </c>
      <c r="AO33">
        <v>0</v>
      </c>
      <c r="AP33">
        <v>0.91104720000000006</v>
      </c>
      <c r="AQ33">
        <v>0</v>
      </c>
      <c r="AR33">
        <v>7.851648</v>
      </c>
      <c r="AS33">
        <v>1.5375635999999999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34.50430724605318</v>
      </c>
      <c r="BB33">
        <f t="shared" si="0"/>
        <v>788.98752484250724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164.67096856712007</v>
      </c>
      <c r="L34">
        <v>62.99999976979889</v>
      </c>
      <c r="M34">
        <v>0</v>
      </c>
      <c r="N34">
        <v>29.619465490058683</v>
      </c>
      <c r="O34">
        <v>49.709316191352343</v>
      </c>
      <c r="P34">
        <v>66.620697756036961</v>
      </c>
      <c r="Q34">
        <v>5.4820169491525421</v>
      </c>
      <c r="R34">
        <v>10.605128964482242</v>
      </c>
      <c r="S34">
        <v>6.60714997995992</v>
      </c>
      <c r="T34">
        <v>0</v>
      </c>
      <c r="U34">
        <v>275.80628285652199</v>
      </c>
      <c r="V34">
        <v>5.2711675101214572</v>
      </c>
      <c r="W34">
        <v>11.785053165354331</v>
      </c>
      <c r="X34">
        <v>24.976397792400764</v>
      </c>
      <c r="Y34">
        <v>0</v>
      </c>
      <c r="Z34">
        <v>3.3293303999999995</v>
      </c>
      <c r="AA34">
        <v>7.1370748800000001</v>
      </c>
      <c r="AB34">
        <v>10.169887103999999</v>
      </c>
      <c r="AC34">
        <v>7.4709524346000009</v>
      </c>
      <c r="AD34">
        <v>7.0261202699999998</v>
      </c>
      <c r="AE34">
        <v>12.710080749600001</v>
      </c>
      <c r="AF34">
        <v>0</v>
      </c>
      <c r="AG34">
        <v>0</v>
      </c>
      <c r="AH34">
        <v>29.23048197</v>
      </c>
      <c r="AI34">
        <v>1.3089755999999999</v>
      </c>
      <c r="AJ34">
        <v>0</v>
      </c>
      <c r="AK34">
        <v>6.5250299999999992</v>
      </c>
      <c r="AL34">
        <v>0.70824000000000009</v>
      </c>
      <c r="AM34">
        <v>0</v>
      </c>
      <c r="AN34">
        <v>0</v>
      </c>
      <c r="AO34">
        <v>0</v>
      </c>
      <c r="AP34">
        <v>0.91104720000000006</v>
      </c>
      <c r="AQ34">
        <v>0</v>
      </c>
      <c r="AR34">
        <v>7.851648</v>
      </c>
      <c r="AS34">
        <v>1.5375635999999999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33.941935774753176</v>
      </c>
      <c r="BB34">
        <f t="shared" si="0"/>
        <v>776.12814142580714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164.67096856712007</v>
      </c>
      <c r="L35">
        <v>62.99999976979889</v>
      </c>
      <c r="M35">
        <v>0</v>
      </c>
      <c r="N35">
        <v>29.619465490058683</v>
      </c>
      <c r="O35">
        <v>49.709316191352343</v>
      </c>
      <c r="P35">
        <v>66.620697756036961</v>
      </c>
      <c r="Q35">
        <v>5.4820169491525421</v>
      </c>
      <c r="R35">
        <v>10.605128964482242</v>
      </c>
      <c r="S35">
        <v>6.60714997995992</v>
      </c>
      <c r="T35">
        <v>0</v>
      </c>
      <c r="U35">
        <v>275.80628285652199</v>
      </c>
      <c r="V35">
        <v>5.2711675101214572</v>
      </c>
      <c r="W35">
        <v>11.785053165354331</v>
      </c>
      <c r="X35">
        <v>24.976397792400764</v>
      </c>
      <c r="Y35">
        <v>0</v>
      </c>
      <c r="Z35">
        <v>1.7881600000000002</v>
      </c>
      <c r="AA35">
        <v>7.1370748800000001</v>
      </c>
      <c r="AB35">
        <v>10.169887103999999</v>
      </c>
      <c r="AC35">
        <v>7.4709524346000009</v>
      </c>
      <c r="AD35">
        <v>4.6840801799999996</v>
      </c>
      <c r="AE35">
        <v>12.710080749600001</v>
      </c>
      <c r="AF35">
        <v>0</v>
      </c>
      <c r="AG35">
        <v>0</v>
      </c>
      <c r="AH35">
        <v>29.23048197</v>
      </c>
      <c r="AI35">
        <v>0.81810974999999997</v>
      </c>
      <c r="AJ35">
        <v>0</v>
      </c>
      <c r="AK35">
        <v>6.5250299999999992</v>
      </c>
      <c r="AL35">
        <v>0.70824000000000009</v>
      </c>
      <c r="AM35">
        <v>0</v>
      </c>
      <c r="AN35">
        <v>0</v>
      </c>
      <c r="AO35">
        <v>0</v>
      </c>
      <c r="AP35">
        <v>0.78089759999999997</v>
      </c>
      <c r="AQ35">
        <v>0</v>
      </c>
      <c r="AR35">
        <v>7.851648</v>
      </c>
      <c r="AS35">
        <v>1.5375635999999999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33.753208836953178</v>
      </c>
      <c r="BB35">
        <f t="shared" si="0"/>
        <v>771.81264242360714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164.67096856712007</v>
      </c>
      <c r="L36">
        <v>62.99999976979889</v>
      </c>
      <c r="M36">
        <v>0</v>
      </c>
      <c r="N36">
        <v>29.619465490058683</v>
      </c>
      <c r="O36">
        <v>49.709316191352343</v>
      </c>
      <c r="P36">
        <v>66.620697756036961</v>
      </c>
      <c r="Q36">
        <v>5.4820169491525421</v>
      </c>
      <c r="R36">
        <v>10.605128964482242</v>
      </c>
      <c r="S36">
        <v>6.60714997995992</v>
      </c>
      <c r="T36">
        <v>0</v>
      </c>
      <c r="U36">
        <v>275.80628285652199</v>
      </c>
      <c r="V36">
        <v>5.2711675101214572</v>
      </c>
      <c r="W36">
        <v>11.785053165354331</v>
      </c>
      <c r="X36">
        <v>24.976397792400764</v>
      </c>
      <c r="Y36">
        <v>0</v>
      </c>
      <c r="Z36">
        <v>1.6646651999999997</v>
      </c>
      <c r="AA36">
        <v>7.1370748800000001</v>
      </c>
      <c r="AB36">
        <v>10.169887103999999</v>
      </c>
      <c r="AC36">
        <v>7.4709524346000009</v>
      </c>
      <c r="AD36">
        <v>2.2062696499999999</v>
      </c>
      <c r="AE36">
        <v>12.710080749600001</v>
      </c>
      <c r="AF36">
        <v>0</v>
      </c>
      <c r="AG36">
        <v>0</v>
      </c>
      <c r="AH36">
        <v>21.868191000000007</v>
      </c>
      <c r="AI36">
        <v>0.81810974999999997</v>
      </c>
      <c r="AJ36">
        <v>0</v>
      </c>
      <c r="AK36">
        <v>6.5250299999999992</v>
      </c>
      <c r="AL36">
        <v>0.70824000000000009</v>
      </c>
      <c r="AM36">
        <v>0</v>
      </c>
      <c r="AN36">
        <v>0</v>
      </c>
      <c r="AO36">
        <v>0</v>
      </c>
      <c r="AP36">
        <v>0.78089759999999997</v>
      </c>
      <c r="AQ36">
        <v>0</v>
      </c>
      <c r="AR36">
        <v>0.841248</v>
      </c>
      <c r="AS36">
        <v>1.5375635999999999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33.04199813245318</v>
      </c>
      <c r="BB36">
        <f t="shared" si="0"/>
        <v>755.54985682810707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164.67096856712007</v>
      </c>
      <c r="L37">
        <v>62.99999976979889</v>
      </c>
      <c r="M37">
        <v>0</v>
      </c>
      <c r="N37">
        <v>29.619465490058683</v>
      </c>
      <c r="O37">
        <v>49.709316191352343</v>
      </c>
      <c r="P37">
        <v>66.620697756036961</v>
      </c>
      <c r="Q37">
        <v>5.4820169491525421</v>
      </c>
      <c r="R37">
        <v>10.605128964482242</v>
      </c>
      <c r="S37">
        <v>6.60714997995992</v>
      </c>
      <c r="T37">
        <v>0</v>
      </c>
      <c r="U37">
        <v>275.80628285652199</v>
      </c>
      <c r="V37">
        <v>5.2711675101214572</v>
      </c>
      <c r="W37">
        <v>11.785053165354331</v>
      </c>
      <c r="X37">
        <v>24.976397792400764</v>
      </c>
      <c r="Y37">
        <v>0</v>
      </c>
      <c r="Z37">
        <v>0.27940000000000004</v>
      </c>
      <c r="AA37">
        <v>4.5148499999999991</v>
      </c>
      <c r="AB37">
        <v>6.5191584000000011</v>
      </c>
      <c r="AC37">
        <v>7.4709524346000009</v>
      </c>
      <c r="AD37">
        <v>0</v>
      </c>
      <c r="AE37">
        <v>8.4443596799999998</v>
      </c>
      <c r="AF37">
        <v>0</v>
      </c>
      <c r="AG37">
        <v>0</v>
      </c>
      <c r="AH37">
        <v>14.578794</v>
      </c>
      <c r="AI37">
        <v>0</v>
      </c>
      <c r="AJ37">
        <v>0</v>
      </c>
      <c r="AK37">
        <v>6.5250299999999992</v>
      </c>
      <c r="AL37">
        <v>0.70824000000000009</v>
      </c>
      <c r="AM37">
        <v>0</v>
      </c>
      <c r="AN37">
        <v>0</v>
      </c>
      <c r="AO37">
        <v>0</v>
      </c>
      <c r="AP37">
        <v>0.78089759999999997</v>
      </c>
      <c r="AQ37">
        <v>0</v>
      </c>
      <c r="AR37">
        <v>0.841248</v>
      </c>
      <c r="AS37">
        <v>1.5375635999999999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32.110238344853165</v>
      </c>
      <c r="BB37">
        <f t="shared" si="0"/>
        <v>734.24390036210718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164.67096856712007</v>
      </c>
      <c r="L38">
        <v>62.99999976979889</v>
      </c>
      <c r="M38">
        <v>0</v>
      </c>
      <c r="N38">
        <v>29.619465490058683</v>
      </c>
      <c r="O38">
        <v>49.709316191352343</v>
      </c>
      <c r="P38">
        <v>66.620697756036961</v>
      </c>
      <c r="Q38">
        <v>5.4820169491525421</v>
      </c>
      <c r="R38">
        <v>10.605128964482242</v>
      </c>
      <c r="S38">
        <v>6.60714997995992</v>
      </c>
      <c r="T38">
        <v>0</v>
      </c>
      <c r="U38">
        <v>275.80628285652199</v>
      </c>
      <c r="V38">
        <v>5.2711675101214572</v>
      </c>
      <c r="W38">
        <v>11.785053165354331</v>
      </c>
      <c r="X38">
        <v>24.976397792400764</v>
      </c>
      <c r="Y38">
        <v>0</v>
      </c>
      <c r="Z38">
        <v>0</v>
      </c>
      <c r="AA38">
        <v>0.96316799999999991</v>
      </c>
      <c r="AB38">
        <v>3.0880223999999998</v>
      </c>
      <c r="AC38">
        <v>4.9805258750999997</v>
      </c>
      <c r="AD38">
        <v>0</v>
      </c>
      <c r="AE38">
        <v>8.4443596799999998</v>
      </c>
      <c r="AF38">
        <v>0</v>
      </c>
      <c r="AG38">
        <v>0</v>
      </c>
      <c r="AH38">
        <v>9.7191960000000002</v>
      </c>
      <c r="AI38">
        <v>0</v>
      </c>
      <c r="AJ38">
        <v>0</v>
      </c>
      <c r="AK38">
        <v>6.5250299999999992</v>
      </c>
      <c r="AL38">
        <v>0.70824000000000009</v>
      </c>
      <c r="AM38">
        <v>0</v>
      </c>
      <c r="AN38">
        <v>0</v>
      </c>
      <c r="AO38">
        <v>0</v>
      </c>
      <c r="AP38">
        <v>0.78089759999999997</v>
      </c>
      <c r="AQ38">
        <v>0</v>
      </c>
      <c r="AR38">
        <v>0.841248</v>
      </c>
      <c r="AS38">
        <v>1.5375635999999999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31.497985557053166</v>
      </c>
      <c r="BB38">
        <f t="shared" si="0"/>
        <v>720.24391059040704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164.67096856712007</v>
      </c>
      <c r="L39">
        <v>62.99999976979889</v>
      </c>
      <c r="M39">
        <v>0</v>
      </c>
      <c r="N39">
        <v>29.619465490058683</v>
      </c>
      <c r="O39">
        <v>49.709316191352343</v>
      </c>
      <c r="P39">
        <v>66.620697756036961</v>
      </c>
      <c r="Q39">
        <v>5.4820169491525421</v>
      </c>
      <c r="R39">
        <v>10.605128964482242</v>
      </c>
      <c r="S39">
        <v>6.60714997995992</v>
      </c>
      <c r="T39">
        <v>0</v>
      </c>
      <c r="U39">
        <v>275.80628285652199</v>
      </c>
      <c r="V39">
        <v>5.2711675101214572</v>
      </c>
      <c r="W39">
        <v>11.785053165354331</v>
      </c>
      <c r="X39">
        <v>24.976397792400764</v>
      </c>
      <c r="Y39">
        <v>0</v>
      </c>
      <c r="Z39">
        <v>0</v>
      </c>
      <c r="AA39">
        <v>0</v>
      </c>
      <c r="AB39">
        <v>1.0293407999999999</v>
      </c>
      <c r="AC39">
        <v>2.3568706079999999</v>
      </c>
      <c r="AD39">
        <v>0</v>
      </c>
      <c r="AE39">
        <v>4.2221798399999999</v>
      </c>
      <c r="AF39">
        <v>0</v>
      </c>
      <c r="AG39">
        <v>0</v>
      </c>
      <c r="AH39">
        <v>4.8595980000000001</v>
      </c>
      <c r="AI39">
        <v>0</v>
      </c>
      <c r="AJ39">
        <v>0</v>
      </c>
      <c r="AK39">
        <v>6.5250299999999992</v>
      </c>
      <c r="AL39">
        <v>0.70824000000000009</v>
      </c>
      <c r="AM39">
        <v>0</v>
      </c>
      <c r="AN39">
        <v>0</v>
      </c>
      <c r="AO39">
        <v>0</v>
      </c>
      <c r="AP39">
        <v>0.6507480000000001</v>
      </c>
      <c r="AQ39">
        <v>0</v>
      </c>
      <c r="AR39">
        <v>0.841248</v>
      </c>
      <c r="AS39">
        <v>1.5375635999999999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30.875459136053166</v>
      </c>
      <c r="BB39">
        <f t="shared" si="0"/>
        <v>706.00900470430702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164.67096856712007</v>
      </c>
      <c r="L40">
        <v>62.99999976979889</v>
      </c>
      <c r="M40">
        <v>0</v>
      </c>
      <c r="N40">
        <v>29.619465490058683</v>
      </c>
      <c r="O40">
        <v>49.709316191352343</v>
      </c>
      <c r="P40">
        <v>66.620697756036961</v>
      </c>
      <c r="Q40">
        <v>5.4820169491525421</v>
      </c>
      <c r="R40">
        <v>10.605128964482242</v>
      </c>
      <c r="S40">
        <v>6.60714997995992</v>
      </c>
      <c r="T40">
        <v>0</v>
      </c>
      <c r="U40">
        <v>275.80628285652199</v>
      </c>
      <c r="V40">
        <v>5.2711675101214572</v>
      </c>
      <c r="W40">
        <v>11.785053165354331</v>
      </c>
      <c r="X40">
        <v>24.976397792400764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4.2221798399999999</v>
      </c>
      <c r="AF40">
        <v>0</v>
      </c>
      <c r="AG40">
        <v>0</v>
      </c>
      <c r="AH40">
        <v>4.8595980000000001</v>
      </c>
      <c r="AI40">
        <v>0</v>
      </c>
      <c r="AJ40">
        <v>0</v>
      </c>
      <c r="AK40">
        <v>6.5250299999999992</v>
      </c>
      <c r="AL40">
        <v>0.70824000000000009</v>
      </c>
      <c r="AM40">
        <v>0</v>
      </c>
      <c r="AN40">
        <v>0</v>
      </c>
      <c r="AO40">
        <v>0</v>
      </c>
      <c r="AP40">
        <v>0.6507480000000001</v>
      </c>
      <c r="AQ40">
        <v>0</v>
      </c>
      <c r="AR40">
        <v>0.841248</v>
      </c>
      <c r="AS40">
        <v>1.5375635999999999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30.733576677953167</v>
      </c>
      <c r="BB40">
        <f t="shared" si="0"/>
        <v>702.76467575440711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164.67096856712007</v>
      </c>
      <c r="L41">
        <v>62.99999976979889</v>
      </c>
      <c r="M41">
        <v>0</v>
      </c>
      <c r="N41">
        <v>29.619465490058683</v>
      </c>
      <c r="O41">
        <v>49.709316191352343</v>
      </c>
      <c r="P41">
        <v>66.620697756036961</v>
      </c>
      <c r="Q41">
        <v>5.4820169491525421</v>
      </c>
      <c r="R41">
        <v>10.605128964482242</v>
      </c>
      <c r="S41">
        <v>6.60714997995992</v>
      </c>
      <c r="T41">
        <v>0</v>
      </c>
      <c r="U41">
        <v>275.80628285652199</v>
      </c>
      <c r="V41">
        <v>5.2711675101214572</v>
      </c>
      <c r="W41">
        <v>11.785053165354331</v>
      </c>
      <c r="X41">
        <v>24.976397792400764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4.0902367200000009</v>
      </c>
      <c r="AF41">
        <v>0</v>
      </c>
      <c r="AG41">
        <v>0</v>
      </c>
      <c r="AH41">
        <v>1.9438392</v>
      </c>
      <c r="AI41">
        <v>0</v>
      </c>
      <c r="AJ41">
        <v>0</v>
      </c>
      <c r="AK41">
        <v>6.5250299999999992</v>
      </c>
      <c r="AL41">
        <v>0.70824000000000009</v>
      </c>
      <c r="AM41">
        <v>0</v>
      </c>
      <c r="AN41">
        <v>0</v>
      </c>
      <c r="AO41">
        <v>0</v>
      </c>
      <c r="AP41">
        <v>0.13014959999999998</v>
      </c>
      <c r="AQ41">
        <v>0</v>
      </c>
      <c r="AR41">
        <v>0.841248</v>
      </c>
      <c r="AS41">
        <v>2.0500847999999996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30.605539549953168</v>
      </c>
      <c r="BB41">
        <f t="shared" si="0"/>
        <v>699.83693376240706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164.67096856712007</v>
      </c>
      <c r="L42">
        <v>62.99999976979889</v>
      </c>
      <c r="M42">
        <v>0</v>
      </c>
      <c r="N42">
        <v>29.619465490058683</v>
      </c>
      <c r="O42">
        <v>49.709316191352343</v>
      </c>
      <c r="P42">
        <v>66.620697756036961</v>
      </c>
      <c r="Q42">
        <v>5.4820169491525421</v>
      </c>
      <c r="R42">
        <v>10.605128964482242</v>
      </c>
      <c r="S42">
        <v>6.60714997995992</v>
      </c>
      <c r="T42">
        <v>0</v>
      </c>
      <c r="U42">
        <v>275.80628285652199</v>
      </c>
      <c r="V42">
        <v>5.2711675101214572</v>
      </c>
      <c r="W42">
        <v>11.785053165354331</v>
      </c>
      <c r="X42">
        <v>24.976397792400764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6.5250299999999992</v>
      </c>
      <c r="AL42">
        <v>0.70824000000000009</v>
      </c>
      <c r="AM42">
        <v>0</v>
      </c>
      <c r="AN42">
        <v>0</v>
      </c>
      <c r="AO42">
        <v>0</v>
      </c>
      <c r="AP42">
        <v>0.13014959999999998</v>
      </c>
      <c r="AQ42">
        <v>0</v>
      </c>
      <c r="AR42">
        <v>7.851648</v>
      </c>
      <c r="AS42">
        <v>2.0500847999999996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30.646447687953167</v>
      </c>
      <c r="BB42">
        <f t="shared" si="0"/>
        <v>700.77234970440713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164.67096856712007</v>
      </c>
      <c r="L43">
        <v>62.99999976979889</v>
      </c>
      <c r="M43">
        <v>0</v>
      </c>
      <c r="N43">
        <v>29.619465490058683</v>
      </c>
      <c r="O43">
        <v>49.709316191352343</v>
      </c>
      <c r="P43">
        <v>66.620697756036961</v>
      </c>
      <c r="Q43">
        <v>5.4820169491525421</v>
      </c>
      <c r="R43">
        <v>10.605128964482242</v>
      </c>
      <c r="S43">
        <v>6.60714997995992</v>
      </c>
      <c r="T43">
        <v>0</v>
      </c>
      <c r="U43">
        <v>275.80628285652199</v>
      </c>
      <c r="V43">
        <v>5.2711675101214572</v>
      </c>
      <c r="W43">
        <v>11.785053165354331</v>
      </c>
      <c r="X43">
        <v>24.976397792400764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6.5250299999999992</v>
      </c>
      <c r="AL43">
        <v>0.70824000000000009</v>
      </c>
      <c r="AM43">
        <v>0</v>
      </c>
      <c r="AN43">
        <v>0</v>
      </c>
      <c r="AO43">
        <v>0</v>
      </c>
      <c r="AP43">
        <v>0.32537400000000005</v>
      </c>
      <c r="AQ43">
        <v>0</v>
      </c>
      <c r="AR43">
        <v>7.851648</v>
      </c>
      <c r="AS43">
        <v>2.0500847999999996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30.654627503953169</v>
      </c>
      <c r="BB43">
        <f t="shared" si="0"/>
        <v>700.95939428840711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164.67096856712007</v>
      </c>
      <c r="L44">
        <v>62.99999976979889</v>
      </c>
      <c r="M44">
        <v>0</v>
      </c>
      <c r="N44">
        <v>29.619465490058683</v>
      </c>
      <c r="O44">
        <v>49.709316191352343</v>
      </c>
      <c r="P44">
        <v>66.620697756036961</v>
      </c>
      <c r="Q44">
        <v>5.4820169491525421</v>
      </c>
      <c r="R44">
        <v>10.605128964482242</v>
      </c>
      <c r="S44">
        <v>6.60714997995992</v>
      </c>
      <c r="T44">
        <v>0</v>
      </c>
      <c r="U44">
        <v>275.80628285652199</v>
      </c>
      <c r="V44">
        <v>5.2711675101214572</v>
      </c>
      <c r="W44">
        <v>11.785053165354331</v>
      </c>
      <c r="X44">
        <v>24.976397792400764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6.5250299999999992</v>
      </c>
      <c r="AL44">
        <v>0.70824000000000009</v>
      </c>
      <c r="AM44">
        <v>0</v>
      </c>
      <c r="AN44">
        <v>0</v>
      </c>
      <c r="AO44">
        <v>0</v>
      </c>
      <c r="AP44">
        <v>0.32537400000000005</v>
      </c>
      <c r="AQ44">
        <v>0</v>
      </c>
      <c r="AR44">
        <v>1.1216640000000002</v>
      </c>
      <c r="AS44">
        <v>2.0500847999999996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30.372641021953168</v>
      </c>
      <c r="BB44">
        <f t="shared" si="0"/>
        <v>694.51139677040715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164.67096856712007</v>
      </c>
      <c r="L45">
        <v>62.99999976979889</v>
      </c>
      <c r="M45">
        <v>0</v>
      </c>
      <c r="N45">
        <v>29.619465490058683</v>
      </c>
      <c r="O45">
        <v>49.709316191352343</v>
      </c>
      <c r="P45">
        <v>66.620697756036961</v>
      </c>
      <c r="Q45">
        <v>5.4820169491525421</v>
      </c>
      <c r="R45">
        <v>10.605128964482242</v>
      </c>
      <c r="S45">
        <v>6.60714997995992</v>
      </c>
      <c r="T45">
        <v>0</v>
      </c>
      <c r="U45">
        <v>275.80628285652199</v>
      </c>
      <c r="V45">
        <v>5.2711675101214572</v>
      </c>
      <c r="W45">
        <v>11.785053165354331</v>
      </c>
      <c r="X45">
        <v>24.976397792400764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6.5250299999999992</v>
      </c>
      <c r="AL45">
        <v>0.70824000000000009</v>
      </c>
      <c r="AM45">
        <v>0</v>
      </c>
      <c r="AN45">
        <v>0</v>
      </c>
      <c r="AO45">
        <v>0</v>
      </c>
      <c r="AP45">
        <v>0.32537400000000005</v>
      </c>
      <c r="AQ45">
        <v>0</v>
      </c>
      <c r="AR45">
        <v>1.1216640000000002</v>
      </c>
      <c r="AS45">
        <v>4.2368419199999989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30.464266187953164</v>
      </c>
      <c r="BB45">
        <f t="shared" si="0"/>
        <v>696.6065287244071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164.67096856712007</v>
      </c>
      <c r="L46">
        <v>62.99999976979889</v>
      </c>
      <c r="M46">
        <v>0</v>
      </c>
      <c r="N46">
        <v>29.619465490058683</v>
      </c>
      <c r="O46">
        <v>49.709316191352343</v>
      </c>
      <c r="P46">
        <v>66.620697756036961</v>
      </c>
      <c r="Q46">
        <v>5.4820169491525421</v>
      </c>
      <c r="R46">
        <v>10.605128964482242</v>
      </c>
      <c r="S46">
        <v>6.60714997995992</v>
      </c>
      <c r="T46">
        <v>0</v>
      </c>
      <c r="U46">
        <v>275.80628285652199</v>
      </c>
      <c r="V46">
        <v>5.2711675101214572</v>
      </c>
      <c r="W46">
        <v>11.785053165354331</v>
      </c>
      <c r="X46">
        <v>24.976397792400764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6.5250299999999992</v>
      </c>
      <c r="AL46">
        <v>0.70824000000000009</v>
      </c>
      <c r="AM46">
        <v>0</v>
      </c>
      <c r="AN46">
        <v>0</v>
      </c>
      <c r="AO46">
        <v>0</v>
      </c>
      <c r="AP46">
        <v>0.32537400000000005</v>
      </c>
      <c r="AQ46">
        <v>0</v>
      </c>
      <c r="AR46">
        <v>1.1216640000000002</v>
      </c>
      <c r="AS46">
        <v>4.2368419199999989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30.464266187953164</v>
      </c>
      <c r="BB46">
        <f t="shared" si="0"/>
        <v>696.6065287244071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164.67096856712007</v>
      </c>
      <c r="L47">
        <v>62.99999976979889</v>
      </c>
      <c r="M47">
        <v>0</v>
      </c>
      <c r="N47">
        <v>29.619465490058683</v>
      </c>
      <c r="O47">
        <v>49.709316191352343</v>
      </c>
      <c r="P47">
        <v>66.620697756036961</v>
      </c>
      <c r="Q47">
        <v>5.4820169491525421</v>
      </c>
      <c r="R47">
        <v>10.605128964482242</v>
      </c>
      <c r="S47">
        <v>6.60714997995992</v>
      </c>
      <c r="T47">
        <v>0</v>
      </c>
      <c r="U47">
        <v>275.80628285652199</v>
      </c>
      <c r="V47">
        <v>5.2711675101214572</v>
      </c>
      <c r="W47">
        <v>11.785053165354331</v>
      </c>
      <c r="X47">
        <v>24.976397792400764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6.5250299999999992</v>
      </c>
      <c r="AL47">
        <v>0.70824000000000009</v>
      </c>
      <c r="AM47">
        <v>0</v>
      </c>
      <c r="AN47">
        <v>0</v>
      </c>
      <c r="AO47">
        <v>0</v>
      </c>
      <c r="AP47">
        <v>0.32537400000000005</v>
      </c>
      <c r="AQ47">
        <v>0</v>
      </c>
      <c r="AR47">
        <v>1.1216640000000002</v>
      </c>
      <c r="AS47">
        <v>4.2368419199999989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30.464266187953164</v>
      </c>
      <c r="BB47">
        <f t="shared" si="0"/>
        <v>696.6065287244071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164.67096856712007</v>
      </c>
      <c r="L48">
        <v>62.99999976979889</v>
      </c>
      <c r="M48">
        <v>0</v>
      </c>
      <c r="N48">
        <v>29.619465490058683</v>
      </c>
      <c r="O48">
        <v>49.709316191352343</v>
      </c>
      <c r="P48">
        <v>66.620697756036961</v>
      </c>
      <c r="Q48">
        <v>5.4820169491525421</v>
      </c>
      <c r="R48">
        <v>10.605128964482242</v>
      </c>
      <c r="S48">
        <v>6.60714997995992</v>
      </c>
      <c r="T48">
        <v>0</v>
      </c>
      <c r="U48">
        <v>275.80628285652199</v>
      </c>
      <c r="V48">
        <v>5.2711675101214572</v>
      </c>
      <c r="W48">
        <v>11.785053165354331</v>
      </c>
      <c r="X48">
        <v>24.976397792400764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6.5250299999999992</v>
      </c>
      <c r="AL48">
        <v>0.70824000000000009</v>
      </c>
      <c r="AM48">
        <v>0</v>
      </c>
      <c r="AN48">
        <v>0</v>
      </c>
      <c r="AO48">
        <v>0</v>
      </c>
      <c r="AP48">
        <v>0.32537400000000005</v>
      </c>
      <c r="AQ48">
        <v>0</v>
      </c>
      <c r="AR48">
        <v>1.1216640000000002</v>
      </c>
      <c r="AS48">
        <v>4.2368419199999989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30.464266187953164</v>
      </c>
      <c r="BB48">
        <f t="shared" si="0"/>
        <v>696.6065287244071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164.67096856712007</v>
      </c>
      <c r="L49">
        <v>62.99999976979889</v>
      </c>
      <c r="M49">
        <v>0</v>
      </c>
      <c r="N49">
        <v>29.619465490058683</v>
      </c>
      <c r="O49">
        <v>49.709316191352343</v>
      </c>
      <c r="P49">
        <v>66.620697756036961</v>
      </c>
      <c r="Q49">
        <v>5.4820169491525421</v>
      </c>
      <c r="R49">
        <v>10.605128964482242</v>
      </c>
      <c r="S49">
        <v>6.60714997995992</v>
      </c>
      <c r="T49">
        <v>0</v>
      </c>
      <c r="U49">
        <v>275.80628285652199</v>
      </c>
      <c r="V49">
        <v>5.2711675101214572</v>
      </c>
      <c r="W49">
        <v>11.785053165354331</v>
      </c>
      <c r="X49">
        <v>24.976397792400764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6.5250299999999992</v>
      </c>
      <c r="AL49">
        <v>0.70824000000000009</v>
      </c>
      <c r="AM49">
        <v>0</v>
      </c>
      <c r="AN49">
        <v>0</v>
      </c>
      <c r="AO49">
        <v>0</v>
      </c>
      <c r="AP49">
        <v>0.32537400000000005</v>
      </c>
      <c r="AQ49">
        <v>0</v>
      </c>
      <c r="AR49">
        <v>1.1216640000000002</v>
      </c>
      <c r="AS49">
        <v>2.4601017599999997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30.389820819953165</v>
      </c>
      <c r="BB49">
        <f t="shared" si="0"/>
        <v>694.90423393240724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164.67096856712007</v>
      </c>
      <c r="L50">
        <v>62.99999976979889</v>
      </c>
      <c r="M50">
        <v>0</v>
      </c>
      <c r="N50">
        <v>29.619465490058683</v>
      </c>
      <c r="O50">
        <v>49.709316191352343</v>
      </c>
      <c r="P50">
        <v>66.620697756036961</v>
      </c>
      <c r="Q50">
        <v>5.4820169491525421</v>
      </c>
      <c r="R50">
        <v>10.605128964482242</v>
      </c>
      <c r="S50">
        <v>6.60714997995992</v>
      </c>
      <c r="T50">
        <v>0</v>
      </c>
      <c r="U50">
        <v>275.80628285652199</v>
      </c>
      <c r="V50">
        <v>5.2711675101214572</v>
      </c>
      <c r="W50">
        <v>11.785053165354331</v>
      </c>
      <c r="X50">
        <v>24.976397792400764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6.5250299999999992</v>
      </c>
      <c r="AL50">
        <v>0.70824000000000009</v>
      </c>
      <c r="AM50">
        <v>0</v>
      </c>
      <c r="AN50">
        <v>0</v>
      </c>
      <c r="AO50">
        <v>0</v>
      </c>
      <c r="AP50">
        <v>0.32537400000000005</v>
      </c>
      <c r="AQ50">
        <v>0</v>
      </c>
      <c r="AR50">
        <v>1.1216640000000002</v>
      </c>
      <c r="AS50">
        <v>2.4601017599999997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30.389820819953165</v>
      </c>
      <c r="BB50">
        <f t="shared" si="0"/>
        <v>694.90423393240724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164.67096856712007</v>
      </c>
      <c r="L51">
        <v>62.99999976979889</v>
      </c>
      <c r="M51">
        <v>0</v>
      </c>
      <c r="N51">
        <v>29.619465490058683</v>
      </c>
      <c r="O51">
        <v>49.709316191352343</v>
      </c>
      <c r="P51">
        <v>66.620697756036961</v>
      </c>
      <c r="Q51">
        <v>5.5759359923845775</v>
      </c>
      <c r="R51">
        <v>10.886504203654081</v>
      </c>
      <c r="S51">
        <v>6.7563694593958417</v>
      </c>
      <c r="T51">
        <v>0</v>
      </c>
      <c r="U51">
        <v>275.80628285652199</v>
      </c>
      <c r="V51">
        <v>5.2711675101214572</v>
      </c>
      <c r="W51">
        <v>11.785053165354331</v>
      </c>
      <c r="X51">
        <v>24.976397792400764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6.5250299999999992</v>
      </c>
      <c r="AL51">
        <v>0.70824000000000009</v>
      </c>
      <c r="AM51">
        <v>0</v>
      </c>
      <c r="AN51">
        <v>0</v>
      </c>
      <c r="AO51">
        <v>0</v>
      </c>
      <c r="AP51">
        <v>0.6507480000000001</v>
      </c>
      <c r="AQ51">
        <v>0</v>
      </c>
      <c r="AR51">
        <v>1.1216640000000002</v>
      </c>
      <c r="AS51">
        <v>2.4601017599999997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30.425430879268312</v>
      </c>
      <c r="BB51">
        <f t="shared" si="0"/>
        <v>695.71851163493193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164.67096856712007</v>
      </c>
      <c r="L52">
        <v>62.99999976979889</v>
      </c>
      <c r="M52">
        <v>0</v>
      </c>
      <c r="N52">
        <v>29.619465490058683</v>
      </c>
      <c r="O52">
        <v>49.709316191352343</v>
      </c>
      <c r="P52">
        <v>66.620697756036961</v>
      </c>
      <c r="Q52">
        <v>5.5759359923845775</v>
      </c>
      <c r="R52">
        <v>10.886532660657734</v>
      </c>
      <c r="S52">
        <v>6.7568806630050995</v>
      </c>
      <c r="T52">
        <v>0</v>
      </c>
      <c r="U52">
        <v>275.80628285652199</v>
      </c>
      <c r="V52">
        <v>5.2711675101214572</v>
      </c>
      <c r="W52">
        <v>11.785053165354331</v>
      </c>
      <c r="X52">
        <v>24.976397792400764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6.5250299999999992</v>
      </c>
      <c r="AL52">
        <v>0.70824000000000009</v>
      </c>
      <c r="AM52">
        <v>0</v>
      </c>
      <c r="AN52">
        <v>0</v>
      </c>
      <c r="AO52">
        <v>0</v>
      </c>
      <c r="AP52">
        <v>0.6507480000000001</v>
      </c>
      <c r="AQ52">
        <v>0</v>
      </c>
      <c r="AR52">
        <v>1.1216640000000002</v>
      </c>
      <c r="AS52">
        <v>2.4601017599999997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30.425453724797755</v>
      </c>
      <c r="BB52">
        <f t="shared" si="0"/>
        <v>695.71902845001546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164.67096856712007</v>
      </c>
      <c r="L53">
        <v>62.99999976979889</v>
      </c>
      <c r="M53">
        <v>0</v>
      </c>
      <c r="N53">
        <v>29.619465490058683</v>
      </c>
      <c r="O53">
        <v>49.709316191352343</v>
      </c>
      <c r="P53">
        <v>66.620697756036961</v>
      </c>
      <c r="Q53">
        <v>5.6490287862922424</v>
      </c>
      <c r="R53">
        <v>10.886532660657734</v>
      </c>
      <c r="S53">
        <v>6.7568806630050995</v>
      </c>
      <c r="T53">
        <v>0</v>
      </c>
      <c r="U53">
        <v>275.80628285652199</v>
      </c>
      <c r="V53">
        <v>5.2711675101214572</v>
      </c>
      <c r="W53">
        <v>11.785053165354331</v>
      </c>
      <c r="X53">
        <v>24.976397792400764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6.5250299999999992</v>
      </c>
      <c r="AL53">
        <v>0.70824000000000009</v>
      </c>
      <c r="AM53">
        <v>0</v>
      </c>
      <c r="AN53">
        <v>0</v>
      </c>
      <c r="AO53">
        <v>0</v>
      </c>
      <c r="AP53">
        <v>0.6507480000000001</v>
      </c>
      <c r="AQ53">
        <v>0</v>
      </c>
      <c r="AR53">
        <v>1.1216640000000002</v>
      </c>
      <c r="AS53">
        <v>2.4601017599999997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30.428516313089048</v>
      </c>
      <c r="BB53">
        <f t="shared" si="0"/>
        <v>695.78905865563183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164.67096856712007</v>
      </c>
      <c r="L54">
        <v>62.99999976979889</v>
      </c>
      <c r="M54">
        <v>0</v>
      </c>
      <c r="N54">
        <v>29.619465490058683</v>
      </c>
      <c r="O54">
        <v>49.709316191352343</v>
      </c>
      <c r="P54">
        <v>66.620697756036961</v>
      </c>
      <c r="Q54">
        <v>5.6490287862922424</v>
      </c>
      <c r="R54">
        <v>10.886532660657734</v>
      </c>
      <c r="S54">
        <v>6.7568806630050995</v>
      </c>
      <c r="T54">
        <v>0</v>
      </c>
      <c r="U54">
        <v>275.80628285652199</v>
      </c>
      <c r="V54">
        <v>5.2711675101214572</v>
      </c>
      <c r="W54">
        <v>11.785053165354331</v>
      </c>
      <c r="X54">
        <v>24.976397792400764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6.5250299999999992</v>
      </c>
      <c r="AL54">
        <v>0.70824000000000009</v>
      </c>
      <c r="AM54">
        <v>0</v>
      </c>
      <c r="AN54">
        <v>0</v>
      </c>
      <c r="AO54">
        <v>0</v>
      </c>
      <c r="AP54">
        <v>0.6507480000000001</v>
      </c>
      <c r="AQ54">
        <v>0</v>
      </c>
      <c r="AR54">
        <v>1.1216640000000002</v>
      </c>
      <c r="AS54">
        <v>2.4601017599999997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30.428516313089048</v>
      </c>
      <c r="BB54">
        <f t="shared" si="0"/>
        <v>695.78905865563183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164.67096856712007</v>
      </c>
      <c r="L55">
        <v>23.953625669300742</v>
      </c>
      <c r="M55">
        <v>0</v>
      </c>
      <c r="N55">
        <v>29.619465490058683</v>
      </c>
      <c r="O55">
        <v>49.709316191352343</v>
      </c>
      <c r="P55">
        <v>66.620697756036961</v>
      </c>
      <c r="Q55">
        <v>0.97241268375105583</v>
      </c>
      <c r="R55">
        <v>10.886532660657734</v>
      </c>
      <c r="S55">
        <v>3.2490723821311387</v>
      </c>
      <c r="T55">
        <v>0</v>
      </c>
      <c r="U55">
        <v>275.80628285652199</v>
      </c>
      <c r="V55">
        <v>5.2711675101214572</v>
      </c>
      <c r="W55">
        <v>11.785053165354331</v>
      </c>
      <c r="X55">
        <v>24.976397792400764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6.5250299999999992</v>
      </c>
      <c r="AL55">
        <v>0.70824000000000009</v>
      </c>
      <c r="AM55">
        <v>0</v>
      </c>
      <c r="AN55">
        <v>0</v>
      </c>
      <c r="AO55">
        <v>0</v>
      </c>
      <c r="AP55">
        <v>0.6507480000000001</v>
      </c>
      <c r="AQ55">
        <v>0</v>
      </c>
      <c r="AR55">
        <v>1.1216640000000002</v>
      </c>
      <c r="AS55">
        <v>2.4601017599999997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28.449545815347392</v>
      </c>
      <c r="BB55">
        <f t="shared" si="0"/>
        <v>650.53723066946009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164.67096856712007</v>
      </c>
      <c r="L56">
        <v>23.953617984160555</v>
      </c>
      <c r="M56">
        <v>0</v>
      </c>
      <c r="N56">
        <v>29.619465490058683</v>
      </c>
      <c r="O56">
        <v>49.709316191352343</v>
      </c>
      <c r="P56">
        <v>66.620697756036961</v>
      </c>
      <c r="Q56">
        <v>0.97241268375105583</v>
      </c>
      <c r="R56">
        <v>10.886532660657734</v>
      </c>
      <c r="S56">
        <v>3.2490723821311387</v>
      </c>
      <c r="T56">
        <v>0</v>
      </c>
      <c r="U56">
        <v>275.80628285652199</v>
      </c>
      <c r="V56">
        <v>5.2711675101214572</v>
      </c>
      <c r="W56">
        <v>11.785053165354331</v>
      </c>
      <c r="X56">
        <v>24.976397792400764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6.5250299999999992</v>
      </c>
      <c r="AL56">
        <v>0.70824000000000009</v>
      </c>
      <c r="AM56">
        <v>0</v>
      </c>
      <c r="AN56">
        <v>0</v>
      </c>
      <c r="AO56">
        <v>0</v>
      </c>
      <c r="AP56">
        <v>0.6507480000000001</v>
      </c>
      <c r="AQ56">
        <v>0</v>
      </c>
      <c r="AR56">
        <v>1.1216640000000002</v>
      </c>
      <c r="AS56">
        <v>2.4601017599999997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28.449545493340011</v>
      </c>
      <c r="BB56">
        <f t="shared" si="0"/>
        <v>650.53722330632729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164.67096856712007</v>
      </c>
      <c r="L57">
        <v>23.953617984160555</v>
      </c>
      <c r="M57">
        <v>0</v>
      </c>
      <c r="N57">
        <v>29.619465490058683</v>
      </c>
      <c r="O57">
        <v>49.709316191352343</v>
      </c>
      <c r="P57">
        <v>66.620697756036961</v>
      </c>
      <c r="Q57">
        <v>0.97241268375105561</v>
      </c>
      <c r="R57">
        <v>10.886532660657734</v>
      </c>
      <c r="S57">
        <v>3.2490723821311387</v>
      </c>
      <c r="T57">
        <v>0</v>
      </c>
      <c r="U57">
        <v>275.80628285652199</v>
      </c>
      <c r="V57">
        <v>5.2711675101214572</v>
      </c>
      <c r="W57">
        <v>11.785053165354331</v>
      </c>
      <c r="X57">
        <v>24.976397792400764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6.5250299999999992</v>
      </c>
      <c r="AL57">
        <v>0.70824000000000009</v>
      </c>
      <c r="AM57">
        <v>0</v>
      </c>
      <c r="AN57">
        <v>0</v>
      </c>
      <c r="AO57">
        <v>0</v>
      </c>
      <c r="AP57">
        <v>0.97612200000000005</v>
      </c>
      <c r="AQ57">
        <v>0</v>
      </c>
      <c r="AR57">
        <v>1.682496</v>
      </c>
      <c r="AS57">
        <v>2.4601017599999997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28.486677753340011</v>
      </c>
      <c r="BB57">
        <f t="shared" si="0"/>
        <v>651.38629704632729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164.67096856712007</v>
      </c>
      <c r="L58">
        <v>23.953471972975823</v>
      </c>
      <c r="M58">
        <v>0</v>
      </c>
      <c r="N58">
        <v>29.619465490058683</v>
      </c>
      <c r="O58">
        <v>49.709316191352343</v>
      </c>
      <c r="P58">
        <v>66.620697756036961</v>
      </c>
      <c r="Q58">
        <v>0.97241268375105561</v>
      </c>
      <c r="R58">
        <v>10.886532660657734</v>
      </c>
      <c r="S58">
        <v>3.2490723821311387</v>
      </c>
      <c r="T58">
        <v>0</v>
      </c>
      <c r="U58">
        <v>275.80628285652199</v>
      </c>
      <c r="V58">
        <v>5.2711675101214572</v>
      </c>
      <c r="W58">
        <v>11.785053165354331</v>
      </c>
      <c r="X58">
        <v>24.976397792400764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6.5250299999999992</v>
      </c>
      <c r="AL58">
        <v>0.70824000000000009</v>
      </c>
      <c r="AM58">
        <v>0</v>
      </c>
      <c r="AN58">
        <v>0</v>
      </c>
      <c r="AO58">
        <v>0</v>
      </c>
      <c r="AP58">
        <v>0.97612200000000005</v>
      </c>
      <c r="AQ58">
        <v>0</v>
      </c>
      <c r="AR58">
        <v>1.682496</v>
      </c>
      <c r="AS58">
        <v>2.4601017599999997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28.486671635471374</v>
      </c>
      <c r="BB58">
        <f t="shared" si="0"/>
        <v>651.38615715301125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164.67096856712007</v>
      </c>
      <c r="L59">
        <v>23.953471972975823</v>
      </c>
      <c r="M59">
        <v>0</v>
      </c>
      <c r="N59">
        <v>29.619465490058683</v>
      </c>
      <c r="O59">
        <v>49.709316191352343</v>
      </c>
      <c r="P59">
        <v>66.620697756036961</v>
      </c>
      <c r="Q59">
        <v>0.97241268375105561</v>
      </c>
      <c r="R59">
        <v>10.886532660657734</v>
      </c>
      <c r="S59">
        <v>3.2490723821311387</v>
      </c>
      <c r="T59">
        <v>0</v>
      </c>
      <c r="U59">
        <v>275.80628285652199</v>
      </c>
      <c r="V59">
        <v>5.2711675101214572</v>
      </c>
      <c r="W59">
        <v>11.785053165354331</v>
      </c>
      <c r="X59">
        <v>24.976397792400764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6.5250299999999992</v>
      </c>
      <c r="AL59">
        <v>0.70824000000000009</v>
      </c>
      <c r="AM59">
        <v>0</v>
      </c>
      <c r="AN59">
        <v>0</v>
      </c>
      <c r="AO59">
        <v>0</v>
      </c>
      <c r="AP59">
        <v>0.97612200000000005</v>
      </c>
      <c r="AQ59">
        <v>0</v>
      </c>
      <c r="AR59">
        <v>2.2433280000000004</v>
      </c>
      <c r="AS59">
        <v>2.4601017599999997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28.510170445471374</v>
      </c>
      <c r="BB59">
        <f t="shared" si="0"/>
        <v>651.92349034301128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164.67096856712007</v>
      </c>
      <c r="L60">
        <v>22.941765486297481</v>
      </c>
      <c r="M60">
        <v>0</v>
      </c>
      <c r="N60">
        <v>29.619465490058683</v>
      </c>
      <c r="O60">
        <v>49.709316191352343</v>
      </c>
      <c r="P60">
        <v>66.620697756036961</v>
      </c>
      <c r="Q60">
        <v>0.97241268375105561</v>
      </c>
      <c r="R60">
        <v>10.886532660657734</v>
      </c>
      <c r="S60">
        <v>3.2490723821311387</v>
      </c>
      <c r="T60">
        <v>0</v>
      </c>
      <c r="U60">
        <v>275.80628285652199</v>
      </c>
      <c r="V60">
        <v>5.2711675101214572</v>
      </c>
      <c r="W60">
        <v>11.785053165354331</v>
      </c>
      <c r="X60">
        <v>24.976397792400764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6.5250299999999992</v>
      </c>
      <c r="AL60">
        <v>3.2461000000000007</v>
      </c>
      <c r="AM60">
        <v>0</v>
      </c>
      <c r="AN60">
        <v>0</v>
      </c>
      <c r="AO60">
        <v>0</v>
      </c>
      <c r="AP60">
        <v>0.97612200000000005</v>
      </c>
      <c r="AQ60">
        <v>0</v>
      </c>
      <c r="AR60">
        <v>2.2433280000000004</v>
      </c>
      <c r="AS60">
        <v>2.4601017599999997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28.574116276600236</v>
      </c>
      <c r="BB60">
        <f t="shared" si="0"/>
        <v>653.38569802520396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164.67096856712007</v>
      </c>
      <c r="L61">
        <v>23.953629843742029</v>
      </c>
      <c r="M61">
        <v>0</v>
      </c>
      <c r="N61">
        <v>29.619465490058683</v>
      </c>
      <c r="O61">
        <v>49.709316191352343</v>
      </c>
      <c r="P61">
        <v>66.620697756036961</v>
      </c>
      <c r="Q61">
        <v>0.97241268375105561</v>
      </c>
      <c r="R61">
        <v>10.886532660657734</v>
      </c>
      <c r="S61">
        <v>3.2490723821311387</v>
      </c>
      <c r="T61">
        <v>0</v>
      </c>
      <c r="U61">
        <v>275.80628285652199</v>
      </c>
      <c r="V61">
        <v>5.2711675101214572</v>
      </c>
      <c r="W61">
        <v>11.785053165354331</v>
      </c>
      <c r="X61">
        <v>24.976397792400764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6.5250299999999992</v>
      </c>
      <c r="AL61">
        <v>13.574600000000006</v>
      </c>
      <c r="AM61">
        <v>0</v>
      </c>
      <c r="AN61">
        <v>0</v>
      </c>
      <c r="AO61">
        <v>0</v>
      </c>
      <c r="AP61">
        <v>0.97612200000000005</v>
      </c>
      <c r="AQ61">
        <v>0</v>
      </c>
      <c r="AR61">
        <v>2.2433280000000004</v>
      </c>
      <c r="AS61">
        <v>2.4601017599999997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29.049277514574513</v>
      </c>
      <c r="BB61">
        <f t="shared" si="0"/>
        <v>664.25090114467423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164.67096856712007</v>
      </c>
      <c r="L62">
        <v>62.780483671431334</v>
      </c>
      <c r="M62">
        <v>0</v>
      </c>
      <c r="N62">
        <v>29.619465490058683</v>
      </c>
      <c r="O62">
        <v>49.709316191352343</v>
      </c>
      <c r="P62">
        <v>66.620697756036961</v>
      </c>
      <c r="Q62">
        <v>5.4098072834812001</v>
      </c>
      <c r="R62">
        <v>10.886532660657734</v>
      </c>
      <c r="S62">
        <v>6.7568806630050995</v>
      </c>
      <c r="T62">
        <v>0</v>
      </c>
      <c r="U62">
        <v>275.80628285652199</v>
      </c>
      <c r="V62">
        <v>5.2711675101214572</v>
      </c>
      <c r="W62">
        <v>11.785053165354331</v>
      </c>
      <c r="X62">
        <v>24.976397792400764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6.5250299999999992</v>
      </c>
      <c r="AL62">
        <v>13.574600000000006</v>
      </c>
      <c r="AM62">
        <v>0</v>
      </c>
      <c r="AN62">
        <v>0</v>
      </c>
      <c r="AO62">
        <v>0</v>
      </c>
      <c r="AP62">
        <v>0.97612200000000005</v>
      </c>
      <c r="AQ62">
        <v>0</v>
      </c>
      <c r="AR62">
        <v>2.2433280000000004</v>
      </c>
      <c r="AS62">
        <v>2.4601017599999997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31.009026781428233</v>
      </c>
      <c r="BB62">
        <f t="shared" si="0"/>
        <v>709.063208586114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164.67096856712007</v>
      </c>
      <c r="L63">
        <v>62.99999976979889</v>
      </c>
      <c r="M63">
        <v>0</v>
      </c>
      <c r="N63">
        <v>29.619465490058683</v>
      </c>
      <c r="O63">
        <v>49.709316191352343</v>
      </c>
      <c r="P63">
        <v>66.620697756036961</v>
      </c>
      <c r="Q63">
        <v>5.4098072834812001</v>
      </c>
      <c r="R63">
        <v>10.886532660657734</v>
      </c>
      <c r="S63">
        <v>6.7568806630050995</v>
      </c>
      <c r="T63">
        <v>0</v>
      </c>
      <c r="U63">
        <v>275.80628285652199</v>
      </c>
      <c r="V63">
        <v>5.2711675101214572</v>
      </c>
      <c r="W63">
        <v>11.785053165354331</v>
      </c>
      <c r="X63">
        <v>24.976397792400764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6.5250299999999992</v>
      </c>
      <c r="AL63">
        <v>13.574600000000006</v>
      </c>
      <c r="AM63">
        <v>0</v>
      </c>
      <c r="AN63">
        <v>0</v>
      </c>
      <c r="AO63">
        <v>0</v>
      </c>
      <c r="AP63">
        <v>0.97612200000000005</v>
      </c>
      <c r="AQ63">
        <v>0</v>
      </c>
      <c r="AR63">
        <v>1.682496</v>
      </c>
      <c r="AS63">
        <v>2.4601017599999997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30.994725643408458</v>
      </c>
      <c r="BB63">
        <f t="shared" si="0"/>
        <v>708.73619382250126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164.67096856712007</v>
      </c>
      <c r="L64">
        <v>62.99999976979889</v>
      </c>
      <c r="M64">
        <v>0</v>
      </c>
      <c r="N64">
        <v>29.619465490058683</v>
      </c>
      <c r="O64">
        <v>49.709316191352343</v>
      </c>
      <c r="P64">
        <v>66.620697756036961</v>
      </c>
      <c r="Q64">
        <v>5.4098072834812001</v>
      </c>
      <c r="R64">
        <v>10.886532660657734</v>
      </c>
      <c r="S64">
        <v>6.7568806630050995</v>
      </c>
      <c r="T64">
        <v>0</v>
      </c>
      <c r="U64">
        <v>275.80628285652199</v>
      </c>
      <c r="V64">
        <v>5.2711675101214572</v>
      </c>
      <c r="W64">
        <v>11.785053165354331</v>
      </c>
      <c r="X64">
        <v>24.976397792400764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6.5250299999999992</v>
      </c>
      <c r="AL64">
        <v>13.574600000000006</v>
      </c>
      <c r="AM64">
        <v>0</v>
      </c>
      <c r="AN64">
        <v>0</v>
      </c>
      <c r="AO64">
        <v>0</v>
      </c>
      <c r="AP64">
        <v>0.97612200000000005</v>
      </c>
      <c r="AQ64">
        <v>0</v>
      </c>
      <c r="AR64">
        <v>1.682496</v>
      </c>
      <c r="AS64">
        <v>2.4601017599999997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30.994725643408458</v>
      </c>
      <c r="BB64">
        <f t="shared" si="0"/>
        <v>708.73619382250126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164.67096856712007</v>
      </c>
      <c r="L65">
        <v>62.99999976979889</v>
      </c>
      <c r="M65">
        <v>0</v>
      </c>
      <c r="N65">
        <v>29.619465490058683</v>
      </c>
      <c r="O65">
        <v>49.709316191352343</v>
      </c>
      <c r="P65">
        <v>66.620697756036961</v>
      </c>
      <c r="Q65">
        <v>5.4098072834812001</v>
      </c>
      <c r="R65">
        <v>10.886532660657734</v>
      </c>
      <c r="S65">
        <v>6.7568806630050995</v>
      </c>
      <c r="T65">
        <v>0</v>
      </c>
      <c r="U65">
        <v>275.80628285652199</v>
      </c>
      <c r="V65">
        <v>5.2711675101214572</v>
      </c>
      <c r="W65">
        <v>11.785053165354331</v>
      </c>
      <c r="X65">
        <v>24.976397792400764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6.5250299999999992</v>
      </c>
      <c r="AL65">
        <v>3.2461000000000007</v>
      </c>
      <c r="AM65">
        <v>0</v>
      </c>
      <c r="AN65">
        <v>0</v>
      </c>
      <c r="AO65">
        <v>0</v>
      </c>
      <c r="AP65">
        <v>1.9522439999999996</v>
      </c>
      <c r="AQ65">
        <v>0</v>
      </c>
      <c r="AR65">
        <v>1.682496</v>
      </c>
      <c r="AS65">
        <v>2.0500847999999996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30.585681029408466</v>
      </c>
      <c r="BB65">
        <f t="shared" si="0"/>
        <v>699.38284347650119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164.67096856712007</v>
      </c>
      <c r="L66">
        <v>62.99999976979889</v>
      </c>
      <c r="M66">
        <v>0</v>
      </c>
      <c r="N66">
        <v>29.619465490058683</v>
      </c>
      <c r="O66">
        <v>49.709316191352343</v>
      </c>
      <c r="P66">
        <v>66.620697756036961</v>
      </c>
      <c r="Q66">
        <v>5.4098072834812001</v>
      </c>
      <c r="R66">
        <v>10.886532660657734</v>
      </c>
      <c r="S66">
        <v>6.7568806630050995</v>
      </c>
      <c r="T66">
        <v>0</v>
      </c>
      <c r="U66">
        <v>275.80628285652199</v>
      </c>
      <c r="V66">
        <v>5.2711675101214572</v>
      </c>
      <c r="W66">
        <v>11.785053165354331</v>
      </c>
      <c r="X66">
        <v>24.976397792400764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6.5250299999999992</v>
      </c>
      <c r="AL66">
        <v>0.70824000000000009</v>
      </c>
      <c r="AM66">
        <v>0</v>
      </c>
      <c r="AN66">
        <v>0</v>
      </c>
      <c r="AO66">
        <v>0</v>
      </c>
      <c r="AP66">
        <v>1.9522439999999996</v>
      </c>
      <c r="AQ66">
        <v>0</v>
      </c>
      <c r="AR66">
        <v>1.682496</v>
      </c>
      <c r="AS66">
        <v>2.0500847999999996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30.479344715725158</v>
      </c>
      <c r="BB66">
        <f t="shared" si="0"/>
        <v>696.95131979018458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164.67096856712007</v>
      </c>
      <c r="L67">
        <v>62.99999976979889</v>
      </c>
      <c r="M67">
        <v>0</v>
      </c>
      <c r="N67">
        <v>29.619465490058683</v>
      </c>
      <c r="O67">
        <v>49.709316191352343</v>
      </c>
      <c r="P67">
        <v>66.620697756036961</v>
      </c>
      <c r="Q67">
        <v>5.4098072834812001</v>
      </c>
      <c r="R67">
        <v>10.886532660657734</v>
      </c>
      <c r="S67">
        <v>6.7568806630050995</v>
      </c>
      <c r="T67">
        <v>0</v>
      </c>
      <c r="U67">
        <v>275.80628285652199</v>
      </c>
      <c r="V67">
        <v>5.2711675101214572</v>
      </c>
      <c r="W67">
        <v>11.785053165354331</v>
      </c>
      <c r="X67">
        <v>24.976397792400764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0.89902563000000002</v>
      </c>
      <c r="AI67">
        <v>0</v>
      </c>
      <c r="AJ67">
        <v>0</v>
      </c>
      <c r="AK67">
        <v>6.5250299999999992</v>
      </c>
      <c r="AL67">
        <v>0.70824000000000009</v>
      </c>
      <c r="AM67">
        <v>0</v>
      </c>
      <c r="AN67">
        <v>0</v>
      </c>
      <c r="AO67">
        <v>0</v>
      </c>
      <c r="AP67">
        <v>1.9522439999999996</v>
      </c>
      <c r="AQ67">
        <v>0</v>
      </c>
      <c r="AR67">
        <v>7.851648</v>
      </c>
      <c r="AS67">
        <v>2.0500847999999996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30.775501230525155</v>
      </c>
      <c r="BB67">
        <f t="shared" si="0"/>
        <v>703.72334090538448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164.67096856712007</v>
      </c>
      <c r="L68">
        <v>62.99999976979889</v>
      </c>
      <c r="M68">
        <v>0</v>
      </c>
      <c r="N68">
        <v>29.619465490058683</v>
      </c>
      <c r="O68">
        <v>49.709316191352343</v>
      </c>
      <c r="P68">
        <v>66.620697756036961</v>
      </c>
      <c r="Q68">
        <v>5.4098072834812001</v>
      </c>
      <c r="R68">
        <v>10.886532660657734</v>
      </c>
      <c r="S68">
        <v>6.7568806630050995</v>
      </c>
      <c r="T68">
        <v>0</v>
      </c>
      <c r="U68">
        <v>275.80628285652199</v>
      </c>
      <c r="V68">
        <v>5.2711675101214572</v>
      </c>
      <c r="W68">
        <v>11.785053165354331</v>
      </c>
      <c r="X68">
        <v>24.976397792400764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0.65971559999999996</v>
      </c>
      <c r="AF68">
        <v>0</v>
      </c>
      <c r="AG68">
        <v>0</v>
      </c>
      <c r="AH68">
        <v>5.8315175999999989</v>
      </c>
      <c r="AI68">
        <v>0</v>
      </c>
      <c r="AJ68">
        <v>0</v>
      </c>
      <c r="AK68">
        <v>6.5250299999999992</v>
      </c>
      <c r="AL68">
        <v>0.70824000000000009</v>
      </c>
      <c r="AM68">
        <v>0</v>
      </c>
      <c r="AN68">
        <v>0</v>
      </c>
      <c r="AO68">
        <v>0</v>
      </c>
      <c r="AP68">
        <v>1.9522439999999996</v>
      </c>
      <c r="AQ68">
        <v>0</v>
      </c>
      <c r="AR68">
        <v>7.851648</v>
      </c>
      <c r="AS68">
        <v>2.0500847999999996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31.009814705425157</v>
      </c>
      <c r="BB68">
        <f t="shared" ref="BB68:BB99" si="1">SUM(B68:AZ68)-BA68</f>
        <v>709.08123500048453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164.67096856712007</v>
      </c>
      <c r="L69">
        <v>62.99999976979889</v>
      </c>
      <c r="M69">
        <v>0</v>
      </c>
      <c r="N69">
        <v>29.619465490058683</v>
      </c>
      <c r="O69">
        <v>49.709316191352343</v>
      </c>
      <c r="P69">
        <v>66.620697756036961</v>
      </c>
      <c r="Q69">
        <v>5.4098072834812001</v>
      </c>
      <c r="R69">
        <v>10.886532660657734</v>
      </c>
      <c r="S69">
        <v>6.7568806630050995</v>
      </c>
      <c r="T69">
        <v>0</v>
      </c>
      <c r="U69">
        <v>275.80628285652199</v>
      </c>
      <c r="V69">
        <v>5.2711675101214572</v>
      </c>
      <c r="W69">
        <v>11.785053165354331</v>
      </c>
      <c r="X69">
        <v>24.976397792400764</v>
      </c>
      <c r="Y69">
        <v>0</v>
      </c>
      <c r="Z69">
        <v>0</v>
      </c>
      <c r="AA69">
        <v>0</v>
      </c>
      <c r="AB69">
        <v>1.0293407999999999</v>
      </c>
      <c r="AC69">
        <v>2.3568706079999999</v>
      </c>
      <c r="AD69">
        <v>2.3420400899999998</v>
      </c>
      <c r="AE69">
        <v>4.2221798399999999</v>
      </c>
      <c r="AF69">
        <v>0</v>
      </c>
      <c r="AG69">
        <v>0</v>
      </c>
      <c r="AH69">
        <v>12.003207060000001</v>
      </c>
      <c r="AI69">
        <v>0</v>
      </c>
      <c r="AJ69">
        <v>0</v>
      </c>
      <c r="AK69">
        <v>6.5250299999999992</v>
      </c>
      <c r="AL69">
        <v>0.70824000000000009</v>
      </c>
      <c r="AM69">
        <v>0</v>
      </c>
      <c r="AN69">
        <v>0</v>
      </c>
      <c r="AO69">
        <v>0</v>
      </c>
      <c r="AP69">
        <v>1.9522439999999996</v>
      </c>
      <c r="AQ69">
        <v>0</v>
      </c>
      <c r="AR69">
        <v>1.682496</v>
      </c>
      <c r="AS69">
        <v>1.7084039999999998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31.384885692625154</v>
      </c>
      <c r="BB69">
        <f t="shared" si="1"/>
        <v>717.65773641128442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164.67096856712007</v>
      </c>
      <c r="L70">
        <v>62.99999976979889</v>
      </c>
      <c r="M70">
        <v>0</v>
      </c>
      <c r="N70">
        <v>29.619465490058683</v>
      </c>
      <c r="O70">
        <v>49.709316191352343</v>
      </c>
      <c r="P70">
        <v>66.620697756036961</v>
      </c>
      <c r="Q70">
        <v>5.4098072834812001</v>
      </c>
      <c r="R70">
        <v>10.886532660657734</v>
      </c>
      <c r="S70">
        <v>6.7568806630050995</v>
      </c>
      <c r="T70">
        <v>0</v>
      </c>
      <c r="U70">
        <v>275.80628285652199</v>
      </c>
      <c r="V70">
        <v>5.2711675101214572</v>
      </c>
      <c r="W70">
        <v>11.785053165354331</v>
      </c>
      <c r="X70">
        <v>24.976397792400764</v>
      </c>
      <c r="Y70">
        <v>0</v>
      </c>
      <c r="Z70">
        <v>0</v>
      </c>
      <c r="AA70">
        <v>0.96316799999999991</v>
      </c>
      <c r="AB70">
        <v>3.0880223999999998</v>
      </c>
      <c r="AC70">
        <v>2.3568706079999999</v>
      </c>
      <c r="AD70">
        <v>2.3420400899999998</v>
      </c>
      <c r="AE70">
        <v>4.2221798399999999</v>
      </c>
      <c r="AF70">
        <v>0</v>
      </c>
      <c r="AG70">
        <v>0</v>
      </c>
      <c r="AH70">
        <v>24.006414120000002</v>
      </c>
      <c r="AI70">
        <v>0</v>
      </c>
      <c r="AJ70">
        <v>0</v>
      </c>
      <c r="AK70">
        <v>6.5250299999999992</v>
      </c>
      <c r="AL70">
        <v>0.70824000000000009</v>
      </c>
      <c r="AM70">
        <v>0</v>
      </c>
      <c r="AN70">
        <v>0</v>
      </c>
      <c r="AO70">
        <v>0</v>
      </c>
      <c r="AP70">
        <v>1.9522439999999996</v>
      </c>
      <c r="AQ70">
        <v>0</v>
      </c>
      <c r="AR70">
        <v>0.841248</v>
      </c>
      <c r="AS70">
        <v>1.2983870399999997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31.962007627325153</v>
      </c>
      <c r="BB70">
        <f t="shared" si="1"/>
        <v>730.85440617658435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164.67096856712007</v>
      </c>
      <c r="L71">
        <v>62.99999976979889</v>
      </c>
      <c r="M71">
        <v>0</v>
      </c>
      <c r="N71">
        <v>29.619465490058683</v>
      </c>
      <c r="O71">
        <v>49.709316191352343</v>
      </c>
      <c r="P71">
        <v>66.620697756036961</v>
      </c>
      <c r="Q71">
        <v>5.4098072834812001</v>
      </c>
      <c r="R71">
        <v>10.886532660657734</v>
      </c>
      <c r="S71">
        <v>6.7568806630050995</v>
      </c>
      <c r="T71">
        <v>0</v>
      </c>
      <c r="U71">
        <v>275.80628285652199</v>
      </c>
      <c r="V71">
        <v>5.2711675101214572</v>
      </c>
      <c r="W71">
        <v>11.785053165354331</v>
      </c>
      <c r="X71">
        <v>24.976397792400764</v>
      </c>
      <c r="Y71">
        <v>0</v>
      </c>
      <c r="Z71">
        <v>0.27940000000000004</v>
      </c>
      <c r="AA71">
        <v>4.4145199999999996</v>
      </c>
      <c r="AB71">
        <v>6.7799247359999999</v>
      </c>
      <c r="AC71">
        <v>2.3568706079999999</v>
      </c>
      <c r="AD71">
        <v>4.6840801799999996</v>
      </c>
      <c r="AE71">
        <v>8.4443596799999998</v>
      </c>
      <c r="AF71">
        <v>0</v>
      </c>
      <c r="AG71">
        <v>0</v>
      </c>
      <c r="AH71">
        <v>30.008017650000003</v>
      </c>
      <c r="AI71">
        <v>1.3089755999999999</v>
      </c>
      <c r="AJ71">
        <v>0</v>
      </c>
      <c r="AK71">
        <v>6.5250299999999992</v>
      </c>
      <c r="AL71">
        <v>0.70824000000000009</v>
      </c>
      <c r="AM71">
        <v>0.68453560000000002</v>
      </c>
      <c r="AN71">
        <v>0</v>
      </c>
      <c r="AO71">
        <v>0</v>
      </c>
      <c r="AP71">
        <v>1.4316456</v>
      </c>
      <c r="AQ71">
        <v>0</v>
      </c>
      <c r="AR71">
        <v>0.841248</v>
      </c>
      <c r="AS71">
        <v>1.1958827999999999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32.856945184025179</v>
      </c>
      <c r="BB71">
        <f t="shared" si="1"/>
        <v>751.31835497588474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164.67096856712007</v>
      </c>
      <c r="L72">
        <v>62.99999976979889</v>
      </c>
      <c r="M72">
        <v>0</v>
      </c>
      <c r="N72">
        <v>29.619465490058683</v>
      </c>
      <c r="O72">
        <v>49.709316191352343</v>
      </c>
      <c r="P72">
        <v>66.620697756036961</v>
      </c>
      <c r="Q72">
        <v>5.4098072834812001</v>
      </c>
      <c r="R72">
        <v>10.886532660657734</v>
      </c>
      <c r="S72">
        <v>6.7568806630050995</v>
      </c>
      <c r="T72">
        <v>0</v>
      </c>
      <c r="U72">
        <v>275.80628285652199</v>
      </c>
      <c r="V72">
        <v>5.2711675101214572</v>
      </c>
      <c r="W72">
        <v>11.785053165354331</v>
      </c>
      <c r="X72">
        <v>24.976397792400764</v>
      </c>
      <c r="Y72">
        <v>0</v>
      </c>
      <c r="Z72">
        <v>1.8161</v>
      </c>
      <c r="AA72">
        <v>7.1370748800000001</v>
      </c>
      <c r="AB72">
        <v>10.169887103999999</v>
      </c>
      <c r="AC72">
        <v>4.9805258750999997</v>
      </c>
      <c r="AD72">
        <v>4.6840801799999996</v>
      </c>
      <c r="AE72">
        <v>8.4443596799999998</v>
      </c>
      <c r="AF72">
        <v>0</v>
      </c>
      <c r="AG72">
        <v>0</v>
      </c>
      <c r="AH72">
        <v>36.009621180000003</v>
      </c>
      <c r="AI72">
        <v>4.2541706999999986</v>
      </c>
      <c r="AJ72">
        <v>0</v>
      </c>
      <c r="AK72">
        <v>6.5250299999999992</v>
      </c>
      <c r="AL72">
        <v>0.70824000000000009</v>
      </c>
      <c r="AM72">
        <v>1.0268033999999997</v>
      </c>
      <c r="AN72">
        <v>0</v>
      </c>
      <c r="AO72">
        <v>0</v>
      </c>
      <c r="AP72">
        <v>1.4316456</v>
      </c>
      <c r="AQ72">
        <v>0</v>
      </c>
      <c r="AR72">
        <v>0.841248</v>
      </c>
      <c r="AS72">
        <v>1.1958827999999999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33.676590365225159</v>
      </c>
      <c r="BB72">
        <f t="shared" si="1"/>
        <v>770.0606487397846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164.67096856712007</v>
      </c>
      <c r="L73">
        <v>63.333761019239937</v>
      </c>
      <c r="M73">
        <v>0</v>
      </c>
      <c r="N73">
        <v>29.619465490058683</v>
      </c>
      <c r="O73">
        <v>49.709316191352343</v>
      </c>
      <c r="P73">
        <v>66.064605448567391</v>
      </c>
      <c r="Q73">
        <v>5.4098072834812001</v>
      </c>
      <c r="R73">
        <v>10.886532660657734</v>
      </c>
      <c r="S73">
        <v>6.7568806630050995</v>
      </c>
      <c r="T73">
        <v>0</v>
      </c>
      <c r="U73">
        <v>275.80628285652199</v>
      </c>
      <c r="V73">
        <v>5.2711675101214572</v>
      </c>
      <c r="W73">
        <v>11.785053165354331</v>
      </c>
      <c r="X73">
        <v>24.976397792400764</v>
      </c>
      <c r="Y73">
        <v>0</v>
      </c>
      <c r="Z73">
        <v>3.3293303999999995</v>
      </c>
      <c r="AA73">
        <v>7.1370748800000001</v>
      </c>
      <c r="AB73">
        <v>10.169887103999999</v>
      </c>
      <c r="AC73">
        <v>7.4709524346000009</v>
      </c>
      <c r="AD73">
        <v>7.0261202699999998</v>
      </c>
      <c r="AE73">
        <v>12.699525299999999</v>
      </c>
      <c r="AF73">
        <v>0</v>
      </c>
      <c r="AG73">
        <v>0</v>
      </c>
      <c r="AH73">
        <v>36.009621180000003</v>
      </c>
      <c r="AI73">
        <v>4.2541706999999986</v>
      </c>
      <c r="AJ73">
        <v>0</v>
      </c>
      <c r="AK73">
        <v>6.5250299999999992</v>
      </c>
      <c r="AL73">
        <v>0.70824000000000009</v>
      </c>
      <c r="AM73">
        <v>2.3958746</v>
      </c>
      <c r="AN73">
        <v>0</v>
      </c>
      <c r="AO73">
        <v>0</v>
      </c>
      <c r="AP73">
        <v>0.45552359999999997</v>
      </c>
      <c r="AQ73">
        <v>0</v>
      </c>
      <c r="AR73">
        <v>0.841248</v>
      </c>
      <c r="AS73">
        <v>1.1958827999999999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34.127914837982914</v>
      </c>
      <c r="BB73">
        <f t="shared" si="1"/>
        <v>780.38080507849838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164.67096856712007</v>
      </c>
      <c r="L74">
        <v>63.333761019239937</v>
      </c>
      <c r="M74">
        <v>0</v>
      </c>
      <c r="N74">
        <v>29.619465490058683</v>
      </c>
      <c r="O74">
        <v>49.709316191352343</v>
      </c>
      <c r="P74">
        <v>66.064605448567391</v>
      </c>
      <c r="Q74">
        <v>5.4098072834812001</v>
      </c>
      <c r="R74">
        <v>10.886532660657734</v>
      </c>
      <c r="S74">
        <v>6.7568806630050995</v>
      </c>
      <c r="T74">
        <v>0</v>
      </c>
      <c r="U74">
        <v>275.80628285652199</v>
      </c>
      <c r="V74">
        <v>5.2711675101214572</v>
      </c>
      <c r="W74">
        <v>11.785053165354331</v>
      </c>
      <c r="X74">
        <v>24.976397792400764</v>
      </c>
      <c r="Y74">
        <v>0</v>
      </c>
      <c r="Z74">
        <v>3.3293303999999995</v>
      </c>
      <c r="AA74">
        <v>10.705612319999998</v>
      </c>
      <c r="AB74">
        <v>10.169887103999999</v>
      </c>
      <c r="AC74">
        <v>7.4709524346000009</v>
      </c>
      <c r="AD74">
        <v>7.0261202699999998</v>
      </c>
      <c r="AE74">
        <v>12.710080749600001</v>
      </c>
      <c r="AF74">
        <v>0</v>
      </c>
      <c r="AG74">
        <v>0</v>
      </c>
      <c r="AH74">
        <v>36.009621180000003</v>
      </c>
      <c r="AI74">
        <v>4.2541706999999986</v>
      </c>
      <c r="AJ74">
        <v>0</v>
      </c>
      <c r="AK74">
        <v>6.5250299999999992</v>
      </c>
      <c r="AL74">
        <v>0.70824000000000009</v>
      </c>
      <c r="AM74">
        <v>4.0661414640000002</v>
      </c>
      <c r="AN74">
        <v>0</v>
      </c>
      <c r="AO74">
        <v>0</v>
      </c>
      <c r="AP74">
        <v>0.45552359999999997</v>
      </c>
      <c r="AQ74">
        <v>0</v>
      </c>
      <c r="AR74">
        <v>0.841248</v>
      </c>
      <c r="AS74">
        <v>1.1958827999999999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34.347863265782919</v>
      </c>
      <c r="BB74">
        <f t="shared" si="1"/>
        <v>785.41021640429835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164.67096856712007</v>
      </c>
      <c r="L75">
        <v>63.333761019239937</v>
      </c>
      <c r="M75">
        <v>0</v>
      </c>
      <c r="N75">
        <v>29.619465490058683</v>
      </c>
      <c r="O75">
        <v>49.709316191352343</v>
      </c>
      <c r="P75">
        <v>66.064605448567391</v>
      </c>
      <c r="Q75">
        <v>5.4098072834812001</v>
      </c>
      <c r="R75">
        <v>10.886532660657734</v>
      </c>
      <c r="S75">
        <v>6.7568806630050995</v>
      </c>
      <c r="T75">
        <v>0</v>
      </c>
      <c r="U75">
        <v>275.80628285652199</v>
      </c>
      <c r="V75">
        <v>5.2711675101214572</v>
      </c>
      <c r="W75">
        <v>11.785053165354331</v>
      </c>
      <c r="X75">
        <v>24.976397792400764</v>
      </c>
      <c r="Y75">
        <v>0</v>
      </c>
      <c r="Z75">
        <v>3.3293303999999995</v>
      </c>
      <c r="AA75">
        <v>10.705612319999998</v>
      </c>
      <c r="AB75">
        <v>10.169887103999999</v>
      </c>
      <c r="AC75">
        <v>7.2015490800000004</v>
      </c>
      <c r="AD75">
        <v>9.3681603599999992</v>
      </c>
      <c r="AE75">
        <v>12.710080749600001</v>
      </c>
      <c r="AF75">
        <v>0</v>
      </c>
      <c r="AG75">
        <v>0</v>
      </c>
      <c r="AH75">
        <v>36.009621180000003</v>
      </c>
      <c r="AI75">
        <v>4.2541706999999986</v>
      </c>
      <c r="AJ75">
        <v>0</v>
      </c>
      <c r="AK75">
        <v>6.5250299999999992</v>
      </c>
      <c r="AL75">
        <v>0.70824000000000009</v>
      </c>
      <c r="AM75">
        <v>4.0661414640000002</v>
      </c>
      <c r="AN75">
        <v>0</v>
      </c>
      <c r="AO75">
        <v>0</v>
      </c>
      <c r="AP75">
        <v>0.45552359999999997</v>
      </c>
      <c r="AQ75">
        <v>0</v>
      </c>
      <c r="AR75">
        <v>0.841248</v>
      </c>
      <c r="AS75">
        <v>1.1958827999999999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34.434706599882915</v>
      </c>
      <c r="BB75">
        <f t="shared" si="1"/>
        <v>787.3960098055984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164.67096856712007</v>
      </c>
      <c r="L76">
        <v>63.333761019239937</v>
      </c>
      <c r="M76">
        <v>0</v>
      </c>
      <c r="N76">
        <v>29.619465490058683</v>
      </c>
      <c r="O76">
        <v>49.709316191352343</v>
      </c>
      <c r="P76">
        <v>66.064605448567391</v>
      </c>
      <c r="Q76">
        <v>5.4098072834812001</v>
      </c>
      <c r="R76">
        <v>10.886532660657734</v>
      </c>
      <c r="S76">
        <v>6.7568806630050995</v>
      </c>
      <c r="T76">
        <v>0</v>
      </c>
      <c r="U76">
        <v>275.80628285652199</v>
      </c>
      <c r="V76">
        <v>5.2711675101214572</v>
      </c>
      <c r="W76">
        <v>11.785053165354331</v>
      </c>
      <c r="X76">
        <v>24.976397792400764</v>
      </c>
      <c r="Y76">
        <v>0</v>
      </c>
      <c r="Z76">
        <v>3.3293303999999995</v>
      </c>
      <c r="AA76">
        <v>10.705612319999998</v>
      </c>
      <c r="AB76">
        <v>10.169887103999999</v>
      </c>
      <c r="AC76">
        <v>6.6123314280000001</v>
      </c>
      <c r="AD76">
        <v>9.3681603599999992</v>
      </c>
      <c r="AE76">
        <v>12.710080749600001</v>
      </c>
      <c r="AF76">
        <v>0</v>
      </c>
      <c r="AG76">
        <v>0</v>
      </c>
      <c r="AH76">
        <v>34.017186000000009</v>
      </c>
      <c r="AI76">
        <v>4.2541706999999986</v>
      </c>
      <c r="AJ76">
        <v>0</v>
      </c>
      <c r="AK76">
        <v>6.5250299999999992</v>
      </c>
      <c r="AL76">
        <v>0.70824000000000009</v>
      </c>
      <c r="AM76">
        <v>4.0661414640000002</v>
      </c>
      <c r="AN76">
        <v>0</v>
      </c>
      <c r="AO76">
        <v>0</v>
      </c>
      <c r="AP76">
        <v>0.45552359999999997</v>
      </c>
      <c r="AQ76">
        <v>0</v>
      </c>
      <c r="AR76">
        <v>0.841248</v>
      </c>
      <c r="AS76">
        <v>1.1958827999999999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34.326535298382929</v>
      </c>
      <c r="BB76">
        <f t="shared" si="1"/>
        <v>784.92252827509844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164.67096856712007</v>
      </c>
      <c r="L77">
        <v>63.333761019239937</v>
      </c>
      <c r="M77">
        <v>0</v>
      </c>
      <c r="N77">
        <v>29.619465490058683</v>
      </c>
      <c r="O77">
        <v>49.709316191352343</v>
      </c>
      <c r="P77">
        <v>66.064605448567391</v>
      </c>
      <c r="Q77">
        <v>5.5659609752747246</v>
      </c>
      <c r="R77">
        <v>10.886532660657734</v>
      </c>
      <c r="S77">
        <v>6.7568806630050995</v>
      </c>
      <c r="T77">
        <v>0</v>
      </c>
      <c r="U77">
        <v>275.80628285652199</v>
      </c>
      <c r="V77">
        <v>5.2711675101214572</v>
      </c>
      <c r="W77">
        <v>11.785053165354331</v>
      </c>
      <c r="X77">
        <v>24.976397792400764</v>
      </c>
      <c r="Y77">
        <v>0</v>
      </c>
      <c r="Z77">
        <v>3.3293303999999995</v>
      </c>
      <c r="AA77">
        <v>7.1370748800000001</v>
      </c>
      <c r="AB77">
        <v>6.7593379200000001</v>
      </c>
      <c r="AC77">
        <v>4.9805258750999997</v>
      </c>
      <c r="AD77">
        <v>9.3681603599999992</v>
      </c>
      <c r="AE77">
        <v>12.710080749600001</v>
      </c>
      <c r="AF77">
        <v>0</v>
      </c>
      <c r="AG77">
        <v>0</v>
      </c>
      <c r="AH77">
        <v>30.008017650000003</v>
      </c>
      <c r="AI77">
        <v>4.2541706999999986</v>
      </c>
      <c r="AJ77">
        <v>0</v>
      </c>
      <c r="AK77">
        <v>6.5250299999999992</v>
      </c>
      <c r="AL77">
        <v>0.70824000000000009</v>
      </c>
      <c r="AM77">
        <v>4.0661414640000002</v>
      </c>
      <c r="AN77">
        <v>0</v>
      </c>
      <c r="AO77">
        <v>0</v>
      </c>
      <c r="AP77">
        <v>0.2928366</v>
      </c>
      <c r="AQ77">
        <v>0</v>
      </c>
      <c r="AR77">
        <v>0.841248</v>
      </c>
      <c r="AS77">
        <v>1.1958827999999999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33.797481164649653</v>
      </c>
      <c r="BB77">
        <f t="shared" si="1"/>
        <v>772.82498857372525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164.67096856712007</v>
      </c>
      <c r="L78">
        <v>63.333761019239937</v>
      </c>
      <c r="M78">
        <v>0</v>
      </c>
      <c r="N78">
        <v>29.619465490058683</v>
      </c>
      <c r="O78">
        <v>49.709316191352343</v>
      </c>
      <c r="P78">
        <v>66.064605448567391</v>
      </c>
      <c r="Q78">
        <v>5.5747004694167845</v>
      </c>
      <c r="R78">
        <v>10.886532660657734</v>
      </c>
      <c r="S78">
        <v>6.7568806630050995</v>
      </c>
      <c r="T78">
        <v>0</v>
      </c>
      <c r="U78">
        <v>275.80628285652199</v>
      </c>
      <c r="V78">
        <v>5.2711675101214572</v>
      </c>
      <c r="W78">
        <v>11.785053165354331</v>
      </c>
      <c r="X78">
        <v>24.976397792400764</v>
      </c>
      <c r="Y78">
        <v>0</v>
      </c>
      <c r="Z78">
        <v>3.3293303999999995</v>
      </c>
      <c r="AA78">
        <v>7.1370748800000001</v>
      </c>
      <c r="AB78">
        <v>1.0293407999999999</v>
      </c>
      <c r="AC78">
        <v>2.4878078639999996</v>
      </c>
      <c r="AD78">
        <v>9.3681603599999992</v>
      </c>
      <c r="AE78">
        <v>12.710080749600001</v>
      </c>
      <c r="AF78">
        <v>0</v>
      </c>
      <c r="AG78">
        <v>0</v>
      </c>
      <c r="AH78">
        <v>18.004810590000002</v>
      </c>
      <c r="AI78">
        <v>1.3089755999999999</v>
      </c>
      <c r="AJ78">
        <v>0</v>
      </c>
      <c r="AK78">
        <v>6.5250299999999992</v>
      </c>
      <c r="AL78">
        <v>0.70824000000000009</v>
      </c>
      <c r="AM78">
        <v>4.0661414640000002</v>
      </c>
      <c r="AN78">
        <v>0</v>
      </c>
      <c r="AO78">
        <v>0</v>
      </c>
      <c r="AP78">
        <v>0.2928366</v>
      </c>
      <c r="AQ78">
        <v>0</v>
      </c>
      <c r="AR78">
        <v>0.841248</v>
      </c>
      <c r="AS78">
        <v>1.1958827999999999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32.826977749290421</v>
      </c>
      <c r="BB78">
        <f t="shared" si="1"/>
        <v>750.63311419212653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164.67096856712007</v>
      </c>
      <c r="L79">
        <v>63.333761019239937</v>
      </c>
      <c r="M79">
        <v>0</v>
      </c>
      <c r="N79">
        <v>29.619465490058683</v>
      </c>
      <c r="O79">
        <v>49.709316191352343</v>
      </c>
      <c r="P79">
        <v>66.064605448567391</v>
      </c>
      <c r="Q79">
        <v>5.5747004694167845</v>
      </c>
      <c r="R79">
        <v>10.886532660657734</v>
      </c>
      <c r="S79">
        <v>6.7568806630050995</v>
      </c>
      <c r="T79">
        <v>0</v>
      </c>
      <c r="U79">
        <v>275.80628285652199</v>
      </c>
      <c r="V79">
        <v>5.2711675101214572</v>
      </c>
      <c r="W79">
        <v>11.785053165354331</v>
      </c>
      <c r="X79">
        <v>24.976397792400764</v>
      </c>
      <c r="Y79">
        <v>0</v>
      </c>
      <c r="Z79">
        <v>3.3293303999999995</v>
      </c>
      <c r="AA79">
        <v>3.2707580000000003</v>
      </c>
      <c r="AB79">
        <v>0</v>
      </c>
      <c r="AC79">
        <v>0</v>
      </c>
      <c r="AD79">
        <v>7.0261202699999998</v>
      </c>
      <c r="AE79">
        <v>12.710080749600001</v>
      </c>
      <c r="AF79">
        <v>0</v>
      </c>
      <c r="AG79">
        <v>0</v>
      </c>
      <c r="AH79">
        <v>18.004810590000002</v>
      </c>
      <c r="AI79">
        <v>0</v>
      </c>
      <c r="AJ79">
        <v>0</v>
      </c>
      <c r="AK79">
        <v>6.5250299999999992</v>
      </c>
      <c r="AL79">
        <v>0.70824000000000009</v>
      </c>
      <c r="AM79">
        <v>2.7107609760000004</v>
      </c>
      <c r="AN79">
        <v>0</v>
      </c>
      <c r="AO79">
        <v>0</v>
      </c>
      <c r="AP79">
        <v>0.48806100000000002</v>
      </c>
      <c r="AQ79">
        <v>0</v>
      </c>
      <c r="AR79">
        <v>1.682496</v>
      </c>
      <c r="AS79">
        <v>1.1958827999999999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32.35127054559041</v>
      </c>
      <c r="BB79">
        <f t="shared" si="1"/>
        <v>739.75543207382646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164.67096856712007</v>
      </c>
      <c r="L80">
        <v>63.333761019239937</v>
      </c>
      <c r="M80">
        <v>0</v>
      </c>
      <c r="N80">
        <v>29.619465490058683</v>
      </c>
      <c r="O80">
        <v>49.709316191352343</v>
      </c>
      <c r="P80">
        <v>66.064605448567391</v>
      </c>
      <c r="Q80">
        <v>5.5747004694167845</v>
      </c>
      <c r="R80">
        <v>10.886532660657734</v>
      </c>
      <c r="S80">
        <v>6.7568806630050995</v>
      </c>
      <c r="T80">
        <v>0</v>
      </c>
      <c r="U80">
        <v>275.80628285652199</v>
      </c>
      <c r="V80">
        <v>5.2711675101214572</v>
      </c>
      <c r="W80">
        <v>11.785053165354331</v>
      </c>
      <c r="X80">
        <v>24.976397792400764</v>
      </c>
      <c r="Y80">
        <v>0</v>
      </c>
      <c r="Z80">
        <v>3.3293303999999995</v>
      </c>
      <c r="AA80">
        <v>0</v>
      </c>
      <c r="AB80">
        <v>0</v>
      </c>
      <c r="AC80">
        <v>0</v>
      </c>
      <c r="AD80">
        <v>7.0261202699999998</v>
      </c>
      <c r="AE80">
        <v>12.710080749600001</v>
      </c>
      <c r="AF80">
        <v>0</v>
      </c>
      <c r="AG80">
        <v>0</v>
      </c>
      <c r="AH80">
        <v>12.003207060000001</v>
      </c>
      <c r="AI80">
        <v>0</v>
      </c>
      <c r="AJ80">
        <v>0</v>
      </c>
      <c r="AK80">
        <v>6.5250299999999992</v>
      </c>
      <c r="AL80">
        <v>0.70824000000000009</v>
      </c>
      <c r="AM80">
        <v>2.7107609760000004</v>
      </c>
      <c r="AN80">
        <v>0</v>
      </c>
      <c r="AO80">
        <v>0</v>
      </c>
      <c r="AP80">
        <v>0.48806100000000002</v>
      </c>
      <c r="AQ80">
        <v>0</v>
      </c>
      <c r="AR80">
        <v>7.851648</v>
      </c>
      <c r="AS80">
        <v>1.1958827999999999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32.221245994690406</v>
      </c>
      <c r="BB80">
        <f t="shared" si="1"/>
        <v>736.78224709472636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164.67096856712007</v>
      </c>
      <c r="L81">
        <v>63.333761019239937</v>
      </c>
      <c r="M81">
        <v>0</v>
      </c>
      <c r="N81">
        <v>29.619465490058683</v>
      </c>
      <c r="O81">
        <v>49.709316191352343</v>
      </c>
      <c r="P81">
        <v>66.064605448567391</v>
      </c>
      <c r="Q81">
        <v>4.8073037033991231</v>
      </c>
      <c r="R81">
        <v>10.886532660657734</v>
      </c>
      <c r="S81">
        <v>6.7568806630050995</v>
      </c>
      <c r="T81">
        <v>0</v>
      </c>
      <c r="U81">
        <v>275.80628285652199</v>
      </c>
      <c r="V81">
        <v>5.2711675101214572</v>
      </c>
      <c r="W81">
        <v>11.785053165354331</v>
      </c>
      <c r="X81">
        <v>24.976397792400764</v>
      </c>
      <c r="Y81">
        <v>0</v>
      </c>
      <c r="Z81">
        <v>1.8161</v>
      </c>
      <c r="AA81">
        <v>0</v>
      </c>
      <c r="AB81">
        <v>0</v>
      </c>
      <c r="AC81">
        <v>0</v>
      </c>
      <c r="AD81">
        <v>4.6840801799999996</v>
      </c>
      <c r="AE81">
        <v>12.710080749600001</v>
      </c>
      <c r="AF81">
        <v>0</v>
      </c>
      <c r="AG81">
        <v>0</v>
      </c>
      <c r="AH81">
        <v>6.0016035300000006</v>
      </c>
      <c r="AI81">
        <v>0</v>
      </c>
      <c r="AJ81">
        <v>0</v>
      </c>
      <c r="AK81">
        <v>6.5250299999999992</v>
      </c>
      <c r="AL81">
        <v>0.70824000000000009</v>
      </c>
      <c r="AM81">
        <v>1.3553804880000002</v>
      </c>
      <c r="AN81">
        <v>0</v>
      </c>
      <c r="AO81">
        <v>0</v>
      </c>
      <c r="AP81">
        <v>0.48806100000000002</v>
      </c>
      <c r="AQ81">
        <v>0</v>
      </c>
      <c r="AR81">
        <v>7.851648</v>
      </c>
      <c r="AS81">
        <v>1.1958827999999999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31.719299043461579</v>
      </c>
      <c r="BB81">
        <f t="shared" si="1"/>
        <v>725.30454277193769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164.67096856712007</v>
      </c>
      <c r="L82">
        <v>63.333761019239937</v>
      </c>
      <c r="M82">
        <v>0</v>
      </c>
      <c r="N82">
        <v>29.619465490058683</v>
      </c>
      <c r="O82">
        <v>49.709316191352343</v>
      </c>
      <c r="P82">
        <v>66.064605448567391</v>
      </c>
      <c r="Q82">
        <v>4.8073037033991231</v>
      </c>
      <c r="R82">
        <v>10.886532660657734</v>
      </c>
      <c r="S82">
        <v>6.7568806630050995</v>
      </c>
      <c r="T82">
        <v>0</v>
      </c>
      <c r="U82">
        <v>275.80628285652199</v>
      </c>
      <c r="V82">
        <v>5.2711675101214572</v>
      </c>
      <c r="W82">
        <v>11.785053165354331</v>
      </c>
      <c r="X82">
        <v>24.976397792400764</v>
      </c>
      <c r="Y82">
        <v>0</v>
      </c>
      <c r="Z82">
        <v>1.6646651999999997</v>
      </c>
      <c r="AA82">
        <v>0</v>
      </c>
      <c r="AB82">
        <v>0</v>
      </c>
      <c r="AC82">
        <v>0</v>
      </c>
      <c r="AD82">
        <v>2.3420400899999998</v>
      </c>
      <c r="AE82">
        <v>12.710080749600001</v>
      </c>
      <c r="AF82">
        <v>0</v>
      </c>
      <c r="AG82">
        <v>0</v>
      </c>
      <c r="AH82">
        <v>0.70464171000000009</v>
      </c>
      <c r="AI82">
        <v>0</v>
      </c>
      <c r="AJ82">
        <v>0</v>
      </c>
      <c r="AK82">
        <v>6.5250299999999992</v>
      </c>
      <c r="AL82">
        <v>0.70824000000000009</v>
      </c>
      <c r="AM82">
        <v>0.23958746</v>
      </c>
      <c r="AN82">
        <v>0</v>
      </c>
      <c r="AO82">
        <v>0</v>
      </c>
      <c r="AP82">
        <v>0.48806100000000002</v>
      </c>
      <c r="AQ82">
        <v>0</v>
      </c>
      <c r="AR82">
        <v>1.682496</v>
      </c>
      <c r="AS82">
        <v>1.1958827999999999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31.087640254261576</v>
      </c>
      <c r="BB82">
        <f t="shared" si="1"/>
        <v>710.8608198231376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164.67096856712007</v>
      </c>
      <c r="L83">
        <v>63.333761019239937</v>
      </c>
      <c r="M83">
        <v>0</v>
      </c>
      <c r="N83">
        <v>29.619465490058683</v>
      </c>
      <c r="O83">
        <v>49.709316191352343</v>
      </c>
      <c r="P83">
        <v>66.064605448567391</v>
      </c>
      <c r="Q83">
        <v>4.8085143171806175</v>
      </c>
      <c r="R83">
        <v>10.605128964482242</v>
      </c>
      <c r="S83">
        <v>6.60714997995992</v>
      </c>
      <c r="T83">
        <v>0</v>
      </c>
      <c r="U83">
        <v>275.80628285652199</v>
      </c>
      <c r="V83">
        <v>5.2711675101214572</v>
      </c>
      <c r="W83">
        <v>11.785053165354331</v>
      </c>
      <c r="X83">
        <v>24.976397792400764</v>
      </c>
      <c r="Y83">
        <v>0</v>
      </c>
      <c r="Z83">
        <v>1.6646651999999997</v>
      </c>
      <c r="AA83">
        <v>0</v>
      </c>
      <c r="AB83">
        <v>0</v>
      </c>
      <c r="AC83">
        <v>0</v>
      </c>
      <c r="AD83">
        <v>2.3420400899999998</v>
      </c>
      <c r="AE83">
        <v>7.9165871999999995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6.5250299999999992</v>
      </c>
      <c r="AL83">
        <v>0.70824000000000009</v>
      </c>
      <c r="AM83">
        <v>0</v>
      </c>
      <c r="AN83">
        <v>0</v>
      </c>
      <c r="AO83">
        <v>0</v>
      </c>
      <c r="AP83">
        <v>0.48806100000000002</v>
      </c>
      <c r="AQ83">
        <v>0</v>
      </c>
      <c r="AR83">
        <v>1.1216640000000002</v>
      </c>
      <c r="AS83">
        <v>1.1958827999999999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30.805716797547987</v>
      </c>
      <c r="BB83">
        <f t="shared" si="1"/>
        <v>704.41426479481174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164.67096856712007</v>
      </c>
      <c r="L84">
        <v>63.333761019239937</v>
      </c>
      <c r="M84">
        <v>0</v>
      </c>
      <c r="N84">
        <v>29.619465490058683</v>
      </c>
      <c r="O84">
        <v>49.709316191352343</v>
      </c>
      <c r="P84">
        <v>66.064605448567391</v>
      </c>
      <c r="Q84">
        <v>4.8085143171806175</v>
      </c>
      <c r="R84">
        <v>10.605128964482242</v>
      </c>
      <c r="S84">
        <v>6.60714997995992</v>
      </c>
      <c r="T84">
        <v>0</v>
      </c>
      <c r="U84">
        <v>275.80628285652199</v>
      </c>
      <c r="V84">
        <v>5.2711675101214572</v>
      </c>
      <c r="W84">
        <v>11.785053165354331</v>
      </c>
      <c r="X84">
        <v>24.976397792400764</v>
      </c>
      <c r="Y84">
        <v>0</v>
      </c>
      <c r="Z84">
        <v>1.6646651999999997</v>
      </c>
      <c r="AA84">
        <v>0</v>
      </c>
      <c r="AB84">
        <v>0</v>
      </c>
      <c r="AC84">
        <v>0</v>
      </c>
      <c r="AD84">
        <v>2.3420400899999998</v>
      </c>
      <c r="AE84">
        <v>3.9582935999999997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6.5250299999999992</v>
      </c>
      <c r="AL84">
        <v>0.70824000000000009</v>
      </c>
      <c r="AM84">
        <v>0</v>
      </c>
      <c r="AN84">
        <v>0</v>
      </c>
      <c r="AO84">
        <v>0</v>
      </c>
      <c r="AP84">
        <v>0.48806100000000002</v>
      </c>
      <c r="AQ84">
        <v>0</v>
      </c>
      <c r="AR84">
        <v>1.1216640000000002</v>
      </c>
      <c r="AS84">
        <v>1.1958827999999999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30.639864345347988</v>
      </c>
      <c r="BB84">
        <f t="shared" si="1"/>
        <v>700.62182364701187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164.67096856712007</v>
      </c>
      <c r="L85">
        <v>63.333761019239937</v>
      </c>
      <c r="M85">
        <v>0</v>
      </c>
      <c r="N85">
        <v>29.619465490058683</v>
      </c>
      <c r="O85">
        <v>49.709316191352343</v>
      </c>
      <c r="P85">
        <v>66.064605448567391</v>
      </c>
      <c r="Q85">
        <v>4.8085143171806175</v>
      </c>
      <c r="R85">
        <v>10.605128964482242</v>
      </c>
      <c r="S85">
        <v>6.60714997995992</v>
      </c>
      <c r="T85">
        <v>0</v>
      </c>
      <c r="U85">
        <v>275.80628285652199</v>
      </c>
      <c r="V85">
        <v>5.2711675101214572</v>
      </c>
      <c r="W85">
        <v>11.785053165354331</v>
      </c>
      <c r="X85">
        <v>24.976397792400764</v>
      </c>
      <c r="Y85">
        <v>0</v>
      </c>
      <c r="Z85">
        <v>0.27940000000000004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6.5250299999999992</v>
      </c>
      <c r="AL85">
        <v>0.70824000000000009</v>
      </c>
      <c r="AM85">
        <v>0</v>
      </c>
      <c r="AN85">
        <v>0</v>
      </c>
      <c r="AO85">
        <v>0</v>
      </c>
      <c r="AP85">
        <v>0.81343499999999991</v>
      </c>
      <c r="AQ85">
        <v>0</v>
      </c>
      <c r="AR85">
        <v>1.1216640000000002</v>
      </c>
      <c r="AS85">
        <v>1.1958827999999999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30.331471145247988</v>
      </c>
      <c r="BB85">
        <f t="shared" si="1"/>
        <v>693.56999195711194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164.67096856712007</v>
      </c>
      <c r="L86">
        <v>63.333761019239937</v>
      </c>
      <c r="M86">
        <v>0</v>
      </c>
      <c r="N86">
        <v>29.619465490058683</v>
      </c>
      <c r="O86">
        <v>49.709316191352343</v>
      </c>
      <c r="P86">
        <v>66.064605448567391</v>
      </c>
      <c r="Q86">
        <v>4.8085143171806175</v>
      </c>
      <c r="R86">
        <v>10.605128964482242</v>
      </c>
      <c r="S86">
        <v>6.60714997995992</v>
      </c>
      <c r="T86">
        <v>0</v>
      </c>
      <c r="U86">
        <v>275.80628285652199</v>
      </c>
      <c r="V86">
        <v>5.2711675101214572</v>
      </c>
      <c r="W86">
        <v>11.785053165354331</v>
      </c>
      <c r="X86">
        <v>24.976397792400764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6.5250299999999992</v>
      </c>
      <c r="AL86">
        <v>0.70824000000000009</v>
      </c>
      <c r="AM86">
        <v>0</v>
      </c>
      <c r="AN86">
        <v>0</v>
      </c>
      <c r="AO86">
        <v>0</v>
      </c>
      <c r="AP86">
        <v>0.81343499999999991</v>
      </c>
      <c r="AQ86">
        <v>0</v>
      </c>
      <c r="AR86">
        <v>1.682496</v>
      </c>
      <c r="AS86">
        <v>1.1958827999999999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30.343263349247987</v>
      </c>
      <c r="BB86">
        <f t="shared" si="1"/>
        <v>693.83963175311192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164.67096856712007</v>
      </c>
      <c r="L87">
        <v>24.997255917689579</v>
      </c>
      <c r="M87">
        <v>0</v>
      </c>
      <c r="N87">
        <v>29.619465490058683</v>
      </c>
      <c r="O87">
        <v>49.709316191352343</v>
      </c>
      <c r="P87">
        <v>66.069777655993107</v>
      </c>
      <c r="Q87">
        <v>0.98112288612440191</v>
      </c>
      <c r="R87">
        <v>10.601155170657158</v>
      </c>
      <c r="S87">
        <v>4.7284751277108441</v>
      </c>
      <c r="T87">
        <v>0</v>
      </c>
      <c r="U87">
        <v>275.80628285652199</v>
      </c>
      <c r="V87">
        <v>5.2700654639175264</v>
      </c>
      <c r="W87">
        <v>11.792264665444545</v>
      </c>
      <c r="X87">
        <v>24.98044082405104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6.5250299999999992</v>
      </c>
      <c r="AL87">
        <v>0.70824000000000009</v>
      </c>
      <c r="AM87">
        <v>0</v>
      </c>
      <c r="AN87">
        <v>0</v>
      </c>
      <c r="AO87">
        <v>0</v>
      </c>
      <c r="AP87">
        <v>0.81343499999999991</v>
      </c>
      <c r="AQ87">
        <v>0</v>
      </c>
      <c r="AR87">
        <v>7.851648</v>
      </c>
      <c r="AS87">
        <v>1.1958827999999999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28.756842568413557</v>
      </c>
      <c r="BB87">
        <f t="shared" si="1"/>
        <v>657.56398404822778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164.67096856712007</v>
      </c>
      <c r="L88">
        <v>24.997255917689579</v>
      </c>
      <c r="M88">
        <v>0</v>
      </c>
      <c r="N88">
        <v>29.619465490058683</v>
      </c>
      <c r="O88">
        <v>49.709316191352343</v>
      </c>
      <c r="P88">
        <v>66.069777655993107</v>
      </c>
      <c r="Q88">
        <v>1.3879736011396011</v>
      </c>
      <c r="R88">
        <v>10.601155170657158</v>
      </c>
      <c r="S88">
        <v>2.0981500451977397</v>
      </c>
      <c r="T88">
        <v>0</v>
      </c>
      <c r="U88">
        <v>275.80628285652199</v>
      </c>
      <c r="V88">
        <v>5.2700654639175264</v>
      </c>
      <c r="W88">
        <v>11.792264665444545</v>
      </c>
      <c r="X88">
        <v>24.98044082405104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6.5250299999999992</v>
      </c>
      <c r="AL88">
        <v>0.70824000000000009</v>
      </c>
      <c r="AM88">
        <v>0</v>
      </c>
      <c r="AN88">
        <v>0</v>
      </c>
      <c r="AO88">
        <v>0</v>
      </c>
      <c r="AP88">
        <v>0.81343499999999991</v>
      </c>
      <c r="AQ88">
        <v>0</v>
      </c>
      <c r="AR88">
        <v>2.2433280000000004</v>
      </c>
      <c r="AS88">
        <v>1.1958827999999999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28.428690223891934</v>
      </c>
      <c r="BB88">
        <f t="shared" si="1"/>
        <v>650.06034202525154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164.67031477414872</v>
      </c>
      <c r="L89">
        <v>24.997413655440173</v>
      </c>
      <c r="M89">
        <v>0</v>
      </c>
      <c r="N89">
        <v>29.619465490058683</v>
      </c>
      <c r="O89">
        <v>49.709316191352343</v>
      </c>
      <c r="P89">
        <v>66.069777655993107</v>
      </c>
      <c r="Q89">
        <v>1.1069814820592825</v>
      </c>
      <c r="R89">
        <v>10.604773017049668</v>
      </c>
      <c r="S89">
        <v>2.0028032345013478</v>
      </c>
      <c r="T89">
        <v>0</v>
      </c>
      <c r="U89">
        <v>275.80628285652199</v>
      </c>
      <c r="V89">
        <v>5.2700435729847488</v>
      </c>
      <c r="W89">
        <v>11.783619172932333</v>
      </c>
      <c r="X89">
        <v>24.976168835429196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6.5250299999999992</v>
      </c>
      <c r="AL89">
        <v>0.70824000000000009</v>
      </c>
      <c r="AM89">
        <v>0</v>
      </c>
      <c r="AN89">
        <v>0</v>
      </c>
      <c r="AO89">
        <v>0</v>
      </c>
      <c r="AP89">
        <v>0.81343499999999991</v>
      </c>
      <c r="AQ89">
        <v>0</v>
      </c>
      <c r="AR89">
        <v>0.70103999999999989</v>
      </c>
      <c r="AS89">
        <v>1.1958827999999999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28.34788989022843</v>
      </c>
      <c r="BB89">
        <f t="shared" si="1"/>
        <v>648.21269784824335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164.67096856712007</v>
      </c>
      <c r="L90">
        <v>24.997322857430426</v>
      </c>
      <c r="M90">
        <v>0</v>
      </c>
      <c r="N90">
        <v>29.619465490058683</v>
      </c>
      <c r="O90">
        <v>49.709316191352343</v>
      </c>
      <c r="P90">
        <v>66.069777655993107</v>
      </c>
      <c r="Q90">
        <v>1.1069814820592825</v>
      </c>
      <c r="R90">
        <v>10.601155170657158</v>
      </c>
      <c r="S90">
        <v>1.994156602521566</v>
      </c>
      <c r="T90">
        <v>0</v>
      </c>
      <c r="U90">
        <v>275.80628285652199</v>
      </c>
      <c r="V90">
        <v>5.271223564954683</v>
      </c>
      <c r="W90">
        <v>8.7881375939849633</v>
      </c>
      <c r="X90">
        <v>20.185503772553311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6.5250299999999992</v>
      </c>
      <c r="AL90">
        <v>0.70824000000000009</v>
      </c>
      <c r="AM90">
        <v>0</v>
      </c>
      <c r="AN90">
        <v>0</v>
      </c>
      <c r="AO90">
        <v>0</v>
      </c>
      <c r="AP90">
        <v>0.81343499999999991</v>
      </c>
      <c r="AQ90">
        <v>0</v>
      </c>
      <c r="AR90">
        <v>0.70103999999999989</v>
      </c>
      <c r="AS90">
        <v>1.1958827999999999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28.021208356054373</v>
      </c>
      <c r="BB90">
        <f t="shared" si="1"/>
        <v>640.74271124915333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82.727816289680689</v>
      </c>
      <c r="L91">
        <v>24.997371714472681</v>
      </c>
      <c r="M91">
        <v>0</v>
      </c>
      <c r="N91">
        <v>29.619465490058683</v>
      </c>
      <c r="O91">
        <v>49.709316191352343</v>
      </c>
      <c r="P91">
        <v>66.069777655993107</v>
      </c>
      <c r="Q91">
        <v>1.1572740092592595</v>
      </c>
      <c r="R91">
        <v>10.6038623951976</v>
      </c>
      <c r="S91">
        <v>2.0041695080370188</v>
      </c>
      <c r="T91">
        <v>0</v>
      </c>
      <c r="U91">
        <v>275.80628285652199</v>
      </c>
      <c r="V91">
        <v>0</v>
      </c>
      <c r="W91">
        <v>11.791565325497288</v>
      </c>
      <c r="X91">
        <v>24.975954339419982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6.5250299999999992</v>
      </c>
      <c r="AL91">
        <v>0.70824000000000009</v>
      </c>
      <c r="AM91">
        <v>0</v>
      </c>
      <c r="AN91">
        <v>0</v>
      </c>
      <c r="AO91">
        <v>0</v>
      </c>
      <c r="AP91">
        <v>0.81343499999999991</v>
      </c>
      <c r="AQ91">
        <v>0</v>
      </c>
      <c r="AR91">
        <v>0.70103999999999989</v>
      </c>
      <c r="AS91">
        <v>1.1958827999999999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24.696131740908037</v>
      </c>
      <c r="BB91">
        <f t="shared" si="1"/>
        <v>564.71035183458275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80.002272045972163</v>
      </c>
      <c r="L92">
        <v>24.997371714472681</v>
      </c>
      <c r="M92">
        <v>0</v>
      </c>
      <c r="N92">
        <v>29.619465490058683</v>
      </c>
      <c r="O92">
        <v>49.709316191352343</v>
      </c>
      <c r="P92">
        <v>66.069777655993107</v>
      </c>
      <c r="Q92">
        <v>1.1572740092592595</v>
      </c>
      <c r="R92">
        <v>10.605128964482242</v>
      </c>
      <c r="S92">
        <v>2.0560283388679244</v>
      </c>
      <c r="T92">
        <v>0</v>
      </c>
      <c r="U92">
        <v>275.80628285652199</v>
      </c>
      <c r="V92">
        <v>0</v>
      </c>
      <c r="W92">
        <v>11.791565325497288</v>
      </c>
      <c r="X92">
        <v>24.975954339419982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6.5250299999999992</v>
      </c>
      <c r="AL92">
        <v>0.70824000000000009</v>
      </c>
      <c r="AM92">
        <v>0</v>
      </c>
      <c r="AN92">
        <v>0</v>
      </c>
      <c r="AO92">
        <v>0</v>
      </c>
      <c r="AP92">
        <v>0.81343499999999991</v>
      </c>
      <c r="AQ92">
        <v>0</v>
      </c>
      <c r="AR92">
        <v>0.70103999999999989</v>
      </c>
      <c r="AS92">
        <v>1.1958827999999999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24.584157348473347</v>
      </c>
      <c r="BB92">
        <f t="shared" si="1"/>
        <v>562.14990738342442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80.002272045972163</v>
      </c>
      <c r="L93">
        <v>24.997371714472681</v>
      </c>
      <c r="M93">
        <v>0</v>
      </c>
      <c r="N93">
        <v>29.619465490058683</v>
      </c>
      <c r="O93">
        <v>49.709316191352343</v>
      </c>
      <c r="P93">
        <v>66.069777655993107</v>
      </c>
      <c r="Q93">
        <v>1.0036416172743226</v>
      </c>
      <c r="R93">
        <v>3.0578992399640508</v>
      </c>
      <c r="S93">
        <v>2.014827585835258</v>
      </c>
      <c r="T93">
        <v>0</v>
      </c>
      <c r="U93">
        <v>258.02108298177427</v>
      </c>
      <c r="V93">
        <v>0</v>
      </c>
      <c r="W93">
        <v>4.9993355685131196</v>
      </c>
      <c r="X93">
        <v>9.9985882158730135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6.5250299999999992</v>
      </c>
      <c r="AL93">
        <v>3.2461000000000007</v>
      </c>
      <c r="AM93">
        <v>0</v>
      </c>
      <c r="AN93">
        <v>0</v>
      </c>
      <c r="AO93">
        <v>0</v>
      </c>
      <c r="AP93">
        <v>1.4641829999999996</v>
      </c>
      <c r="AQ93">
        <v>0</v>
      </c>
      <c r="AR93">
        <v>1.1216640000000002</v>
      </c>
      <c r="AS93">
        <v>1.1958827999999999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22.753645555296153</v>
      </c>
      <c r="BB93">
        <f t="shared" si="1"/>
        <v>520.29279255178699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80.002272045972163</v>
      </c>
      <c r="L94">
        <v>24.997371714472681</v>
      </c>
      <c r="M94">
        <v>0</v>
      </c>
      <c r="N94">
        <v>29.619465490058683</v>
      </c>
      <c r="O94">
        <v>49.709316191352343</v>
      </c>
      <c r="P94">
        <v>66.069777655993107</v>
      </c>
      <c r="Q94">
        <v>1.0036416172743226</v>
      </c>
      <c r="R94">
        <v>2.9964678800856532</v>
      </c>
      <c r="S94">
        <v>2.014827585835258</v>
      </c>
      <c r="T94">
        <v>0</v>
      </c>
      <c r="U94">
        <v>240.05844901367286</v>
      </c>
      <c r="V94">
        <v>0</v>
      </c>
      <c r="W94">
        <v>4.9998067479984742</v>
      </c>
      <c r="X94">
        <v>9.9994850016517987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6.5250299999999992</v>
      </c>
      <c r="AL94">
        <v>13.574600000000006</v>
      </c>
      <c r="AM94">
        <v>0</v>
      </c>
      <c r="AN94">
        <v>0</v>
      </c>
      <c r="AO94">
        <v>0</v>
      </c>
      <c r="AP94">
        <v>1.4641829999999996</v>
      </c>
      <c r="AQ94">
        <v>0</v>
      </c>
      <c r="AR94">
        <v>1.1216640000000002</v>
      </c>
      <c r="AS94">
        <v>1.1958827999999999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22.431259110881214</v>
      </c>
      <c r="BB94">
        <f t="shared" si="1"/>
        <v>512.92098163348624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80.001410437235549</v>
      </c>
      <c r="L95">
        <v>23.95347898146753</v>
      </c>
      <c r="M95">
        <v>0</v>
      </c>
      <c r="N95">
        <v>29.619465490058683</v>
      </c>
      <c r="O95">
        <v>49.709316191352343</v>
      </c>
      <c r="P95">
        <v>66.069777655993107</v>
      </c>
      <c r="Q95">
        <v>1.0443799242424241</v>
      </c>
      <c r="R95">
        <v>2.9964678800856532</v>
      </c>
      <c r="S95">
        <v>2.0883574031890664</v>
      </c>
      <c r="T95">
        <v>0</v>
      </c>
      <c r="U95">
        <v>220.6345892913057</v>
      </c>
      <c r="V95">
        <v>0</v>
      </c>
      <c r="W95">
        <v>4.9998067479984742</v>
      </c>
      <c r="X95">
        <v>9.9994850016517987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6.5250299999999992</v>
      </c>
      <c r="AL95">
        <v>13.574600000000006</v>
      </c>
      <c r="AM95">
        <v>0</v>
      </c>
      <c r="AN95">
        <v>0</v>
      </c>
      <c r="AO95">
        <v>0</v>
      </c>
      <c r="AP95">
        <v>0.81343499999999991</v>
      </c>
      <c r="AQ95">
        <v>0</v>
      </c>
      <c r="AR95">
        <v>1.682496</v>
      </c>
      <c r="AS95">
        <v>1.1958827999999999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21.574644811980779</v>
      </c>
      <c r="BB95">
        <f t="shared" si="1"/>
        <v>493.33333399259971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80.001739546413276</v>
      </c>
      <c r="L96">
        <v>23.95347898146753</v>
      </c>
      <c r="M96">
        <v>0</v>
      </c>
      <c r="N96">
        <v>29.619465490058683</v>
      </c>
      <c r="O96">
        <v>49.709316191352343</v>
      </c>
      <c r="P96">
        <v>66.069777655993107</v>
      </c>
      <c r="Q96">
        <v>1.0027297920000002</v>
      </c>
      <c r="R96">
        <v>2.9964678800856532</v>
      </c>
      <c r="S96">
        <v>2.0880086757990863</v>
      </c>
      <c r="T96">
        <v>0</v>
      </c>
      <c r="U96">
        <v>220.6345892913057</v>
      </c>
      <c r="V96">
        <v>0</v>
      </c>
      <c r="W96">
        <v>4.9993355685131196</v>
      </c>
      <c r="X96">
        <v>7.6927144532540472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6.5250299999999992</v>
      </c>
      <c r="AL96">
        <v>13.574600000000006</v>
      </c>
      <c r="AM96">
        <v>0</v>
      </c>
      <c r="AN96">
        <v>0</v>
      </c>
      <c r="AO96">
        <v>0</v>
      </c>
      <c r="AP96">
        <v>0.81343499999999991</v>
      </c>
      <c r="AQ96">
        <v>0</v>
      </c>
      <c r="AR96">
        <v>1.682496</v>
      </c>
      <c r="AS96">
        <v>1.1958827999999999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21.476225481292769</v>
      </c>
      <c r="BB96">
        <f t="shared" si="1"/>
        <v>491.08284184494983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80.002190552276886</v>
      </c>
      <c r="L97">
        <v>23.95347898146753</v>
      </c>
      <c r="M97">
        <v>0</v>
      </c>
      <c r="N97">
        <v>29.619465490058683</v>
      </c>
      <c r="O97">
        <v>49.709316191352343</v>
      </c>
      <c r="P97">
        <v>66.069777655993107</v>
      </c>
      <c r="Q97">
        <v>1.1166851049723756</v>
      </c>
      <c r="R97">
        <v>3.0999761352885526</v>
      </c>
      <c r="S97">
        <v>2.0880086757990863</v>
      </c>
      <c r="T97">
        <v>0</v>
      </c>
      <c r="U97">
        <v>220.6345892913057</v>
      </c>
      <c r="V97">
        <v>0</v>
      </c>
      <c r="W97">
        <v>5.0003124913494812</v>
      </c>
      <c r="X97">
        <v>9.9990891586298627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6.5250299999999992</v>
      </c>
      <c r="AL97">
        <v>13.574600000000006</v>
      </c>
      <c r="AM97">
        <v>0</v>
      </c>
      <c r="AN97">
        <v>0</v>
      </c>
      <c r="AO97">
        <v>0</v>
      </c>
      <c r="AP97">
        <v>0.81343499999999991</v>
      </c>
      <c r="AQ97">
        <v>0</v>
      </c>
      <c r="AR97">
        <v>0.841248</v>
      </c>
      <c r="AS97">
        <v>1.1958827999999999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21.546785854923488</v>
      </c>
      <c r="BB97">
        <f t="shared" si="1"/>
        <v>492.69629967357008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80.503741576406597</v>
      </c>
      <c r="L98">
        <v>23.95347898146753</v>
      </c>
      <c r="M98">
        <v>0</v>
      </c>
      <c r="N98">
        <v>29.619465490058683</v>
      </c>
      <c r="O98">
        <v>49.709316191352343</v>
      </c>
      <c r="P98">
        <v>66.069777655993107</v>
      </c>
      <c r="Q98">
        <v>1.1166851049723756</v>
      </c>
      <c r="R98">
        <v>3.0999761352885526</v>
      </c>
      <c r="S98">
        <v>2.0880086757990863</v>
      </c>
      <c r="T98">
        <v>0</v>
      </c>
      <c r="U98">
        <v>220.6345892913057</v>
      </c>
      <c r="V98">
        <v>0</v>
      </c>
      <c r="W98">
        <v>5.0003124913494812</v>
      </c>
      <c r="X98">
        <v>9.9990891586298627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6.5250299999999992</v>
      </c>
      <c r="AL98">
        <v>3.2461000000000007</v>
      </c>
      <c r="AM98">
        <v>0</v>
      </c>
      <c r="AN98">
        <v>0</v>
      </c>
      <c r="AO98">
        <v>0</v>
      </c>
      <c r="AP98">
        <v>0.81343499999999991</v>
      </c>
      <c r="AQ98">
        <v>0</v>
      </c>
      <c r="AR98">
        <v>0.841248</v>
      </c>
      <c r="AS98">
        <v>1.1958827999999999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21.135036657459949</v>
      </c>
      <c r="BB98">
        <f t="shared" si="1"/>
        <v>483.28109989516338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3.2910992874013654</v>
      </c>
      <c r="L99">
        <f t="shared" si="2"/>
        <v>1.0561507072257916</v>
      </c>
      <c r="M99">
        <f t="shared" si="2"/>
        <v>0</v>
      </c>
      <c r="N99">
        <f t="shared" si="2"/>
        <v>0.71086717176140868</v>
      </c>
      <c r="O99">
        <f t="shared" si="2"/>
        <v>1.1930235885924558</v>
      </c>
      <c r="P99">
        <f t="shared" si="2"/>
        <v>1.6008005475960385</v>
      </c>
      <c r="Q99">
        <f t="shared" si="2"/>
        <v>8.0088084123017003E-2</v>
      </c>
      <c r="R99">
        <f t="shared" si="2"/>
        <v>0.2112761364988123</v>
      </c>
      <c r="S99">
        <f t="shared" si="2"/>
        <v>0.11745897663931087</v>
      </c>
      <c r="T99">
        <f t="shared" si="2"/>
        <v>0</v>
      </c>
      <c r="U99">
        <f t="shared" si="2"/>
        <v>6.5507958365619192</v>
      </c>
      <c r="V99">
        <f t="shared" si="2"/>
        <v>8.4337862168265471E-2</v>
      </c>
      <c r="W99">
        <f t="shared" si="2"/>
        <v>0.23116511622731531</v>
      </c>
      <c r="X99">
        <f t="shared" si="2"/>
        <v>0.48511456647895668</v>
      </c>
      <c r="Y99">
        <f t="shared" si="2"/>
        <v>0</v>
      </c>
      <c r="Z99">
        <f t="shared" si="2"/>
        <v>1.6238169199999992E-2</v>
      </c>
      <c r="AA99">
        <f t="shared" si="2"/>
        <v>3.0094986800000001E-2</v>
      </c>
      <c r="AB99">
        <f t="shared" si="2"/>
        <v>3.3999126624000002E-2</v>
      </c>
      <c r="AC99">
        <f t="shared" si="2"/>
        <v>2.6947214528700004E-2</v>
      </c>
      <c r="AD99">
        <f t="shared" si="2"/>
        <v>3.6233736175000017E-2</v>
      </c>
      <c r="AE99">
        <f t="shared" si="2"/>
        <v>7.6444545150000001E-2</v>
      </c>
      <c r="AF99">
        <f t="shared" si="2"/>
        <v>0</v>
      </c>
      <c r="AG99">
        <f t="shared" si="2"/>
        <v>0</v>
      </c>
      <c r="AH99">
        <f t="shared" si="2"/>
        <v>0.17737532700000005</v>
      </c>
      <c r="AI99">
        <f t="shared" si="2"/>
        <v>1.4480542574999993E-2</v>
      </c>
      <c r="AJ99">
        <f t="shared" si="2"/>
        <v>0</v>
      </c>
      <c r="AK99">
        <f t="shared" si="2"/>
        <v>0.15660072000000014</v>
      </c>
      <c r="AL99">
        <f t="shared" si="2"/>
        <v>5.9403629999999978E-2</v>
      </c>
      <c r="AM99">
        <f t="shared" si="2"/>
        <v>1.2937722840000001E-2</v>
      </c>
      <c r="AN99">
        <f t="shared" si="2"/>
        <v>0</v>
      </c>
      <c r="AO99">
        <f t="shared" si="2"/>
        <v>0</v>
      </c>
      <c r="AP99">
        <f t="shared" si="2"/>
        <v>2.0059307099999986E-2</v>
      </c>
      <c r="AQ99">
        <f t="shared" si="2"/>
        <v>0</v>
      </c>
      <c r="AR99">
        <f t="shared" si="2"/>
        <v>4.6689264000000008E-2</v>
      </c>
      <c r="AS99">
        <f t="shared" si="2"/>
        <v>4.5990235679999943E-2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0.68572167312296484</v>
      </c>
      <c r="BB99">
        <f t="shared" si="1"/>
        <v>15.679950735824393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4.8845147983589623</v>
      </c>
      <c r="L3">
        <v>309.99379265538471</v>
      </c>
      <c r="M3">
        <v>27.7826266833485</v>
      </c>
      <c r="N3">
        <v>35.798015021459229</v>
      </c>
      <c r="O3">
        <v>0</v>
      </c>
      <c r="P3">
        <v>41.862162380478843</v>
      </c>
      <c r="Q3">
        <v>0.14624471232876715</v>
      </c>
      <c r="R3">
        <v>6.2101413478915672</v>
      </c>
      <c r="S3">
        <v>3.6123373640699521</v>
      </c>
      <c r="T3">
        <v>0</v>
      </c>
      <c r="U3">
        <v>21.409421869601751</v>
      </c>
      <c r="V3">
        <v>2</v>
      </c>
      <c r="W3">
        <v>5</v>
      </c>
      <c r="X3">
        <v>10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2.7468576000000002</v>
      </c>
      <c r="AG3">
        <v>13.405560319999999</v>
      </c>
      <c r="AH3">
        <v>0</v>
      </c>
      <c r="AI3">
        <v>0</v>
      </c>
      <c r="AJ3">
        <v>0</v>
      </c>
      <c r="AK3">
        <v>7.8821099999999991</v>
      </c>
      <c r="AL3">
        <v>0</v>
      </c>
      <c r="AM3">
        <v>0</v>
      </c>
      <c r="AN3">
        <v>0.69416773200000004</v>
      </c>
      <c r="AO3">
        <v>0</v>
      </c>
      <c r="AP3">
        <v>0.78602159999999999</v>
      </c>
      <c r="AQ3">
        <v>0</v>
      </c>
      <c r="AR3">
        <v>9.4838015999999996</v>
      </c>
      <c r="AS3">
        <v>5.1175712639999995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21.319363814663177</v>
      </c>
      <c r="BB3">
        <f>SUM(B3:AZ3)-BA3</f>
        <v>487.49598313425912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4.8845219038794303</v>
      </c>
      <c r="L4">
        <v>309.99379265538471</v>
      </c>
      <c r="M4">
        <v>27.7826266833485</v>
      </c>
      <c r="N4">
        <v>35.798015021459229</v>
      </c>
      <c r="O4">
        <v>0</v>
      </c>
      <c r="P4">
        <v>41.862162380478843</v>
      </c>
      <c r="Q4">
        <v>0</v>
      </c>
      <c r="R4">
        <v>6.2101413478915672</v>
      </c>
      <c r="S4">
        <v>3.6123373640699521</v>
      </c>
      <c r="T4">
        <v>0</v>
      </c>
      <c r="U4">
        <v>21.409421869601751</v>
      </c>
      <c r="V4">
        <v>2</v>
      </c>
      <c r="W4">
        <v>5</v>
      </c>
      <c r="X4">
        <v>10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2.7468576000000002</v>
      </c>
      <c r="AG4">
        <v>13.405560319999999</v>
      </c>
      <c r="AH4">
        <v>0</v>
      </c>
      <c r="AI4">
        <v>0</v>
      </c>
      <c r="AJ4">
        <v>0</v>
      </c>
      <c r="AK4">
        <v>7.8821099999999991</v>
      </c>
      <c r="AL4">
        <v>0</v>
      </c>
      <c r="AM4">
        <v>0</v>
      </c>
      <c r="AN4">
        <v>0.69416773200000004</v>
      </c>
      <c r="AO4">
        <v>0</v>
      </c>
      <c r="AP4">
        <v>0.78602159999999999</v>
      </c>
      <c r="AQ4">
        <v>0</v>
      </c>
      <c r="AR4">
        <v>9.4838015999999996</v>
      </c>
      <c r="AS4">
        <v>5.1175712639999995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21.31323646223634</v>
      </c>
      <c r="BB4">
        <f t="shared" ref="BB4:BB67" si="0">SUM(B4:AZ4)-BA4</f>
        <v>487.35587287987767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4.8846183880580352</v>
      </c>
      <c r="L5">
        <v>309.99379265538471</v>
      </c>
      <c r="M5">
        <v>27.7826266833485</v>
      </c>
      <c r="N5">
        <v>35.798015021459229</v>
      </c>
      <c r="O5">
        <v>0</v>
      </c>
      <c r="P5">
        <v>41.862162380478843</v>
      </c>
      <c r="Q5">
        <v>0</v>
      </c>
      <c r="R5">
        <v>6.2101413478915672</v>
      </c>
      <c r="S5">
        <v>3.653591620553359</v>
      </c>
      <c r="T5">
        <v>0</v>
      </c>
      <c r="U5">
        <v>21.409421869601751</v>
      </c>
      <c r="V5">
        <v>2</v>
      </c>
      <c r="W5">
        <v>5</v>
      </c>
      <c r="X5">
        <v>10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2.7468576000000002</v>
      </c>
      <c r="AG5">
        <v>13.405560319999999</v>
      </c>
      <c r="AH5">
        <v>0</v>
      </c>
      <c r="AI5">
        <v>0</v>
      </c>
      <c r="AJ5">
        <v>0</v>
      </c>
      <c r="AK5">
        <v>7.8821099999999991</v>
      </c>
      <c r="AL5">
        <v>0</v>
      </c>
      <c r="AM5">
        <v>0</v>
      </c>
      <c r="AN5">
        <v>0.69416773200000004</v>
      </c>
      <c r="AO5">
        <v>0</v>
      </c>
      <c r="AP5">
        <v>1.1004302400000001</v>
      </c>
      <c r="AQ5">
        <v>0</v>
      </c>
      <c r="AR5">
        <v>1.0161216</v>
      </c>
      <c r="AS5">
        <v>5.1175712639999995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20.973347127759098</v>
      </c>
      <c r="BB5">
        <f t="shared" si="0"/>
        <v>479.58384159501685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4.8846289029269787</v>
      </c>
      <c r="L6">
        <v>309.99379265538471</v>
      </c>
      <c r="M6">
        <v>27.7826266833485</v>
      </c>
      <c r="N6">
        <v>35.798015021459229</v>
      </c>
      <c r="O6">
        <v>0</v>
      </c>
      <c r="P6">
        <v>41.862162380478843</v>
      </c>
      <c r="Q6">
        <v>0</v>
      </c>
      <c r="R6">
        <v>6.2630178286852587</v>
      </c>
      <c r="S6">
        <v>3.653591620553359</v>
      </c>
      <c r="T6">
        <v>0</v>
      </c>
      <c r="U6">
        <v>21.409421869601751</v>
      </c>
      <c r="V6">
        <v>2</v>
      </c>
      <c r="W6">
        <v>5</v>
      </c>
      <c r="X6">
        <v>10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2.7468576000000002</v>
      </c>
      <c r="AG6">
        <v>13.405560319999999</v>
      </c>
      <c r="AH6">
        <v>0</v>
      </c>
      <c r="AI6">
        <v>0</v>
      </c>
      <c r="AJ6">
        <v>0</v>
      </c>
      <c r="AK6">
        <v>7.8821099999999991</v>
      </c>
      <c r="AL6">
        <v>0</v>
      </c>
      <c r="AM6">
        <v>0</v>
      </c>
      <c r="AN6">
        <v>0.69416773200000004</v>
      </c>
      <c r="AO6">
        <v>0</v>
      </c>
      <c r="AP6">
        <v>1.1004302400000001</v>
      </c>
      <c r="AQ6">
        <v>0</v>
      </c>
      <c r="AR6">
        <v>1.0161216</v>
      </c>
      <c r="AS6">
        <v>5.1175712639999995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20.975563110906911</v>
      </c>
      <c r="BB6">
        <f t="shared" si="0"/>
        <v>479.63451260753163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4.8846183880580352</v>
      </c>
      <c r="L7">
        <v>309.99379265538471</v>
      </c>
      <c r="M7">
        <v>27.7826266833485</v>
      </c>
      <c r="N7">
        <v>35.798015021459229</v>
      </c>
      <c r="O7">
        <v>0</v>
      </c>
      <c r="P7">
        <v>41.862162380478843</v>
      </c>
      <c r="Q7">
        <v>0</v>
      </c>
      <c r="R7">
        <v>6.2630178286852587</v>
      </c>
      <c r="S7">
        <v>3.653591620553359</v>
      </c>
      <c r="T7">
        <v>0</v>
      </c>
      <c r="U7">
        <v>21.409421869601751</v>
      </c>
      <c r="V7">
        <v>2</v>
      </c>
      <c r="W7">
        <v>5</v>
      </c>
      <c r="X7">
        <v>10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2.7468576000000002</v>
      </c>
      <c r="AG7">
        <v>13.405560319999999</v>
      </c>
      <c r="AH7">
        <v>0</v>
      </c>
      <c r="AI7">
        <v>0</v>
      </c>
      <c r="AJ7">
        <v>0</v>
      </c>
      <c r="AK7">
        <v>7.8821099999999991</v>
      </c>
      <c r="AL7">
        <v>0</v>
      </c>
      <c r="AM7">
        <v>0</v>
      </c>
      <c r="AN7">
        <v>0.69416773200000004</v>
      </c>
      <c r="AO7">
        <v>0</v>
      </c>
      <c r="AP7">
        <v>1.1004302400000001</v>
      </c>
      <c r="AQ7">
        <v>0</v>
      </c>
      <c r="AR7">
        <v>1.0161216</v>
      </c>
      <c r="AS7">
        <v>5.1175712639999995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20.975562675807872</v>
      </c>
      <c r="BB7">
        <f t="shared" si="0"/>
        <v>479.63450252776175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4.8846289029269787</v>
      </c>
      <c r="L8">
        <v>309.99379265538471</v>
      </c>
      <c r="M8">
        <v>27.7826266833485</v>
      </c>
      <c r="N8">
        <v>35.798015021459229</v>
      </c>
      <c r="O8">
        <v>0</v>
      </c>
      <c r="P8">
        <v>41.862162380478843</v>
      </c>
      <c r="Q8">
        <v>0</v>
      </c>
      <c r="R8">
        <v>6.2630178286852587</v>
      </c>
      <c r="S8">
        <v>3.653591620553359</v>
      </c>
      <c r="T8">
        <v>0</v>
      </c>
      <c r="U8">
        <v>21.409421869601751</v>
      </c>
      <c r="V8">
        <v>2</v>
      </c>
      <c r="W8">
        <v>5</v>
      </c>
      <c r="X8">
        <v>10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2.7468576000000002</v>
      </c>
      <c r="AG8">
        <v>13.405560319999999</v>
      </c>
      <c r="AH8">
        <v>0</v>
      </c>
      <c r="AI8">
        <v>0</v>
      </c>
      <c r="AJ8">
        <v>0</v>
      </c>
      <c r="AK8">
        <v>7.8821099999999991</v>
      </c>
      <c r="AL8">
        <v>0</v>
      </c>
      <c r="AM8">
        <v>0</v>
      </c>
      <c r="AN8">
        <v>0.69416773200000004</v>
      </c>
      <c r="AO8">
        <v>0</v>
      </c>
      <c r="AP8">
        <v>1.1004302400000001</v>
      </c>
      <c r="AQ8">
        <v>0</v>
      </c>
      <c r="AR8">
        <v>1.0161216</v>
      </c>
      <c r="AS8">
        <v>5.1175712639999995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20.975563110906911</v>
      </c>
      <c r="BB8">
        <f t="shared" si="0"/>
        <v>479.63451260753163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4.8846183880580352</v>
      </c>
      <c r="L9">
        <v>309.99379265538471</v>
      </c>
      <c r="M9">
        <v>27.7826266833485</v>
      </c>
      <c r="N9">
        <v>35.798015021459229</v>
      </c>
      <c r="O9">
        <v>0</v>
      </c>
      <c r="P9">
        <v>41.862162380478843</v>
      </c>
      <c r="Q9">
        <v>0</v>
      </c>
      <c r="R9">
        <v>6.2630178286852587</v>
      </c>
      <c r="S9">
        <v>3.653591620553359</v>
      </c>
      <c r="T9">
        <v>0</v>
      </c>
      <c r="U9">
        <v>21.409421869601751</v>
      </c>
      <c r="V9">
        <v>2</v>
      </c>
      <c r="W9">
        <v>5</v>
      </c>
      <c r="X9">
        <v>10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2.7468576000000002</v>
      </c>
      <c r="AG9">
        <v>13.405560319999999</v>
      </c>
      <c r="AH9">
        <v>0</v>
      </c>
      <c r="AI9">
        <v>0</v>
      </c>
      <c r="AJ9">
        <v>0</v>
      </c>
      <c r="AK9">
        <v>7.8821099999999991</v>
      </c>
      <c r="AL9">
        <v>0</v>
      </c>
      <c r="AM9">
        <v>0</v>
      </c>
      <c r="AN9">
        <v>0.69416773200000004</v>
      </c>
      <c r="AO9">
        <v>0</v>
      </c>
      <c r="AP9">
        <v>1.1004302400000001</v>
      </c>
      <c r="AQ9">
        <v>0</v>
      </c>
      <c r="AR9">
        <v>1.0161216</v>
      </c>
      <c r="AS9">
        <v>5.1175712639999995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20.975562675807872</v>
      </c>
      <c r="BB9">
        <f t="shared" si="0"/>
        <v>479.63450252776175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4.8846289029269787</v>
      </c>
      <c r="L10">
        <v>309.99379265538471</v>
      </c>
      <c r="M10">
        <v>27.7826266833485</v>
      </c>
      <c r="N10">
        <v>35.798015021459229</v>
      </c>
      <c r="O10">
        <v>0</v>
      </c>
      <c r="P10">
        <v>41.862162380478843</v>
      </c>
      <c r="Q10">
        <v>0</v>
      </c>
      <c r="R10">
        <v>6.2630178286852587</v>
      </c>
      <c r="S10">
        <v>3.653591620553359</v>
      </c>
      <c r="T10">
        <v>0</v>
      </c>
      <c r="U10">
        <v>21.409421869601751</v>
      </c>
      <c r="V10">
        <v>2</v>
      </c>
      <c r="W10">
        <v>5</v>
      </c>
      <c r="X10">
        <v>10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2.7468576000000002</v>
      </c>
      <c r="AG10">
        <v>13.405560319999999</v>
      </c>
      <c r="AH10">
        <v>0.88076549999999998</v>
      </c>
      <c r="AI10">
        <v>0</v>
      </c>
      <c r="AJ10">
        <v>0</v>
      </c>
      <c r="AK10">
        <v>7.8821099999999991</v>
      </c>
      <c r="AL10">
        <v>0</v>
      </c>
      <c r="AM10">
        <v>0</v>
      </c>
      <c r="AN10">
        <v>0.69416773200000004</v>
      </c>
      <c r="AO10">
        <v>0</v>
      </c>
      <c r="AP10">
        <v>1.1004302400000001</v>
      </c>
      <c r="AQ10">
        <v>0</v>
      </c>
      <c r="AR10">
        <v>1.0161216</v>
      </c>
      <c r="AS10">
        <v>5.1175712639999995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21.012467215406915</v>
      </c>
      <c r="BB10">
        <f t="shared" si="0"/>
        <v>480.47837400303166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4.8950554114563003</v>
      </c>
      <c r="L11">
        <v>309.99379265538471</v>
      </c>
      <c r="M11">
        <v>27.7826266833485</v>
      </c>
      <c r="N11">
        <v>35.798015021459229</v>
      </c>
      <c r="O11">
        <v>0</v>
      </c>
      <c r="P11">
        <v>41.862162380478843</v>
      </c>
      <c r="Q11">
        <v>0</v>
      </c>
      <c r="R11">
        <v>6.4092882752918285</v>
      </c>
      <c r="S11">
        <v>3.841961361046959</v>
      </c>
      <c r="T11">
        <v>0</v>
      </c>
      <c r="U11">
        <v>21.409421869601751</v>
      </c>
      <c r="V11">
        <v>2</v>
      </c>
      <c r="W11">
        <v>5</v>
      </c>
      <c r="X11">
        <v>10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2.7468576000000002</v>
      </c>
      <c r="AG11">
        <v>13.405560319999999</v>
      </c>
      <c r="AH11">
        <v>5.8717699999999997</v>
      </c>
      <c r="AI11">
        <v>0</v>
      </c>
      <c r="AJ11">
        <v>0</v>
      </c>
      <c r="AK11">
        <v>7.8821099999999991</v>
      </c>
      <c r="AL11">
        <v>0</v>
      </c>
      <c r="AM11">
        <v>0</v>
      </c>
      <c r="AN11">
        <v>0.69416773200000004</v>
      </c>
      <c r="AO11">
        <v>0</v>
      </c>
      <c r="AP11">
        <v>1.1004302400000001</v>
      </c>
      <c r="AQ11">
        <v>0</v>
      </c>
      <c r="AR11">
        <v>1.0161216</v>
      </c>
      <c r="AS11">
        <v>1.5682879679999999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21.087333390779811</v>
      </c>
      <c r="BB11">
        <f t="shared" si="0"/>
        <v>482.19029572728834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4.8951408563699248</v>
      </c>
      <c r="L12">
        <v>309.99379265538471</v>
      </c>
      <c r="M12">
        <v>27.7826266833485</v>
      </c>
      <c r="N12">
        <v>35.798015021459229</v>
      </c>
      <c r="O12">
        <v>0</v>
      </c>
      <c r="P12">
        <v>41.862162380478843</v>
      </c>
      <c r="Q12">
        <v>0</v>
      </c>
      <c r="R12">
        <v>6.4092882752918285</v>
      </c>
      <c r="S12">
        <v>3.841961361046959</v>
      </c>
      <c r="T12">
        <v>0</v>
      </c>
      <c r="U12">
        <v>21.409421869601751</v>
      </c>
      <c r="V12">
        <v>2</v>
      </c>
      <c r="W12">
        <v>5</v>
      </c>
      <c r="X12">
        <v>10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2.7468576000000002</v>
      </c>
      <c r="AG12">
        <v>13.405560319999999</v>
      </c>
      <c r="AH12">
        <v>5.8717699999999997</v>
      </c>
      <c r="AI12">
        <v>0</v>
      </c>
      <c r="AJ12">
        <v>0</v>
      </c>
      <c r="AK12">
        <v>7.8821099999999991</v>
      </c>
      <c r="AL12">
        <v>0</v>
      </c>
      <c r="AM12">
        <v>0</v>
      </c>
      <c r="AN12">
        <v>0.69416773200000004</v>
      </c>
      <c r="AO12">
        <v>0</v>
      </c>
      <c r="AP12">
        <v>1.1004302400000001</v>
      </c>
      <c r="AQ12">
        <v>0</v>
      </c>
      <c r="AR12">
        <v>1.0161216</v>
      </c>
      <c r="AS12">
        <v>1.5682879679999999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21.087336970003605</v>
      </c>
      <c r="BB12">
        <f t="shared" si="0"/>
        <v>482.19037759297817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4.8951242267897488</v>
      </c>
      <c r="L13">
        <v>309.99379265538471</v>
      </c>
      <c r="M13">
        <v>27.7826266833485</v>
      </c>
      <c r="N13">
        <v>35.798015021459229</v>
      </c>
      <c r="O13">
        <v>0</v>
      </c>
      <c r="P13">
        <v>41.862162380478843</v>
      </c>
      <c r="Q13">
        <v>0</v>
      </c>
      <c r="R13">
        <v>6.4092882752918285</v>
      </c>
      <c r="S13">
        <v>3.841961361046959</v>
      </c>
      <c r="T13">
        <v>0</v>
      </c>
      <c r="U13">
        <v>21.409421869601751</v>
      </c>
      <c r="V13">
        <v>2</v>
      </c>
      <c r="W13">
        <v>5</v>
      </c>
      <c r="X13">
        <v>10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2.7468576000000002</v>
      </c>
      <c r="AG13">
        <v>13.405560319999999</v>
      </c>
      <c r="AH13">
        <v>5.8717699999999997</v>
      </c>
      <c r="AI13">
        <v>0</v>
      </c>
      <c r="AJ13">
        <v>0</v>
      </c>
      <c r="AK13">
        <v>7.8821099999999991</v>
      </c>
      <c r="AL13">
        <v>0</v>
      </c>
      <c r="AM13">
        <v>0</v>
      </c>
      <c r="AN13">
        <v>0.69416773200000004</v>
      </c>
      <c r="AO13">
        <v>0</v>
      </c>
      <c r="AP13">
        <v>1.1004302400000001</v>
      </c>
      <c r="AQ13">
        <v>0</v>
      </c>
      <c r="AR13">
        <v>1.0161216</v>
      </c>
      <c r="AS13">
        <v>1.5682879679999999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21.087336272499535</v>
      </c>
      <c r="BB13">
        <f t="shared" si="0"/>
        <v>482.190361660902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4.8951408563699248</v>
      </c>
      <c r="L14">
        <v>309.99379265538471</v>
      </c>
      <c r="M14">
        <v>27.7826266833485</v>
      </c>
      <c r="N14">
        <v>35.798015021459229</v>
      </c>
      <c r="O14">
        <v>0</v>
      </c>
      <c r="P14">
        <v>41.862162380478843</v>
      </c>
      <c r="Q14">
        <v>0</v>
      </c>
      <c r="R14">
        <v>6.4092882752918285</v>
      </c>
      <c r="S14">
        <v>3.841961361046959</v>
      </c>
      <c r="T14">
        <v>0</v>
      </c>
      <c r="U14">
        <v>21.409421869601751</v>
      </c>
      <c r="V14">
        <v>2</v>
      </c>
      <c r="W14">
        <v>5</v>
      </c>
      <c r="X14">
        <v>10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2.7468576000000002</v>
      </c>
      <c r="AG14">
        <v>13.405560319999999</v>
      </c>
      <c r="AH14">
        <v>5.8717699999999997</v>
      </c>
      <c r="AI14">
        <v>0</v>
      </c>
      <c r="AJ14">
        <v>0</v>
      </c>
      <c r="AK14">
        <v>7.8821099999999991</v>
      </c>
      <c r="AL14">
        <v>0</v>
      </c>
      <c r="AM14">
        <v>0</v>
      </c>
      <c r="AN14">
        <v>0.69416773200000004</v>
      </c>
      <c r="AO14">
        <v>0</v>
      </c>
      <c r="AP14">
        <v>1.1004302400000001</v>
      </c>
      <c r="AQ14">
        <v>0</v>
      </c>
      <c r="AR14">
        <v>1.0161216</v>
      </c>
      <c r="AS14">
        <v>1.5682879679999999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21.087336970003605</v>
      </c>
      <c r="BB14">
        <f t="shared" si="0"/>
        <v>482.19037759297817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4.8951242267897488</v>
      </c>
      <c r="L15">
        <v>309.99379265538471</v>
      </c>
      <c r="M15">
        <v>27.7826266833485</v>
      </c>
      <c r="N15">
        <v>35.798015021459229</v>
      </c>
      <c r="O15">
        <v>0</v>
      </c>
      <c r="P15">
        <v>41.862162380478843</v>
      </c>
      <c r="Q15">
        <v>0</v>
      </c>
      <c r="R15">
        <v>6.4092882752918285</v>
      </c>
      <c r="S15">
        <v>3.841961361046959</v>
      </c>
      <c r="T15">
        <v>0</v>
      </c>
      <c r="U15">
        <v>21.409421869601751</v>
      </c>
      <c r="V15">
        <v>2</v>
      </c>
      <c r="W15">
        <v>5</v>
      </c>
      <c r="X15">
        <v>10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2.7468576000000002</v>
      </c>
      <c r="AG15">
        <v>13.405560319999999</v>
      </c>
      <c r="AH15">
        <v>5.8717699999999997</v>
      </c>
      <c r="AI15">
        <v>0</v>
      </c>
      <c r="AJ15">
        <v>0</v>
      </c>
      <c r="AK15">
        <v>7.8821099999999991</v>
      </c>
      <c r="AL15">
        <v>0</v>
      </c>
      <c r="AM15">
        <v>0</v>
      </c>
      <c r="AN15">
        <v>0.69416773200000004</v>
      </c>
      <c r="AO15">
        <v>0</v>
      </c>
      <c r="AP15">
        <v>1.1004302400000001</v>
      </c>
      <c r="AQ15">
        <v>0</v>
      </c>
      <c r="AR15">
        <v>1.0161216</v>
      </c>
      <c r="AS15">
        <v>1.5682879679999999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21.087336272499535</v>
      </c>
      <c r="BB15">
        <f t="shared" si="0"/>
        <v>482.190361660902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4.8951408563699248</v>
      </c>
      <c r="L16">
        <v>309.99379265538471</v>
      </c>
      <c r="M16">
        <v>27.7826266833485</v>
      </c>
      <c r="N16">
        <v>35.798015021459229</v>
      </c>
      <c r="O16">
        <v>0</v>
      </c>
      <c r="P16">
        <v>41.862162380478843</v>
      </c>
      <c r="Q16">
        <v>0</v>
      </c>
      <c r="R16">
        <v>6.4092882752918285</v>
      </c>
      <c r="S16">
        <v>3.841961361046959</v>
      </c>
      <c r="T16">
        <v>0</v>
      </c>
      <c r="U16">
        <v>21.409421869601751</v>
      </c>
      <c r="V16">
        <v>2</v>
      </c>
      <c r="W16">
        <v>5</v>
      </c>
      <c r="X16">
        <v>10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2.7468576000000002</v>
      </c>
      <c r="AG16">
        <v>13.405560319999999</v>
      </c>
      <c r="AH16">
        <v>5.8717699999999997</v>
      </c>
      <c r="AI16">
        <v>0</v>
      </c>
      <c r="AJ16">
        <v>0</v>
      </c>
      <c r="AK16">
        <v>7.8821099999999991</v>
      </c>
      <c r="AL16">
        <v>0</v>
      </c>
      <c r="AM16">
        <v>0</v>
      </c>
      <c r="AN16">
        <v>0.69416773200000004</v>
      </c>
      <c r="AO16">
        <v>0</v>
      </c>
      <c r="AP16">
        <v>1.1004302400000001</v>
      </c>
      <c r="AQ16">
        <v>0</v>
      </c>
      <c r="AR16">
        <v>1.0161216</v>
      </c>
      <c r="AS16">
        <v>1.5682879679999999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21.087336970003605</v>
      </c>
      <c r="BB16">
        <f t="shared" si="0"/>
        <v>482.19037759297817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4.8951242267897488</v>
      </c>
      <c r="L17">
        <v>309.99379265538471</v>
      </c>
      <c r="M17">
        <v>27.7826266833485</v>
      </c>
      <c r="N17">
        <v>35.798015021459229</v>
      </c>
      <c r="O17">
        <v>0</v>
      </c>
      <c r="P17">
        <v>41.862162380478843</v>
      </c>
      <c r="Q17">
        <v>0</v>
      </c>
      <c r="R17">
        <v>6.4092882752918285</v>
      </c>
      <c r="S17">
        <v>3.841961361046959</v>
      </c>
      <c r="T17">
        <v>0</v>
      </c>
      <c r="U17">
        <v>21.409421869601751</v>
      </c>
      <c r="V17">
        <v>2</v>
      </c>
      <c r="W17">
        <v>5</v>
      </c>
      <c r="X17">
        <v>10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2.7468576000000002</v>
      </c>
      <c r="AG17">
        <v>13.405560319999999</v>
      </c>
      <c r="AH17">
        <v>5.8717699999999997</v>
      </c>
      <c r="AI17">
        <v>0</v>
      </c>
      <c r="AJ17">
        <v>0</v>
      </c>
      <c r="AK17">
        <v>7.8821099999999991</v>
      </c>
      <c r="AL17">
        <v>0</v>
      </c>
      <c r="AM17">
        <v>0</v>
      </c>
      <c r="AN17">
        <v>0.69416773200000004</v>
      </c>
      <c r="AO17">
        <v>0</v>
      </c>
      <c r="AP17">
        <v>1.1004302400000001</v>
      </c>
      <c r="AQ17">
        <v>0</v>
      </c>
      <c r="AR17">
        <v>1.0161216</v>
      </c>
      <c r="AS17">
        <v>1.5682879679999999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21.087336272499535</v>
      </c>
      <c r="BB17">
        <f t="shared" si="0"/>
        <v>482.190361660902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4.8951408563699248</v>
      </c>
      <c r="L18">
        <v>309.99379265538471</v>
      </c>
      <c r="M18">
        <v>27.7826266833485</v>
      </c>
      <c r="N18">
        <v>35.798015021459229</v>
      </c>
      <c r="O18">
        <v>0</v>
      </c>
      <c r="P18">
        <v>41.862162380478843</v>
      </c>
      <c r="Q18">
        <v>0</v>
      </c>
      <c r="R18">
        <v>6.4092882752918285</v>
      </c>
      <c r="S18">
        <v>3.841961361046959</v>
      </c>
      <c r="T18">
        <v>0</v>
      </c>
      <c r="U18">
        <v>21.409421869601751</v>
      </c>
      <c r="V18">
        <v>2</v>
      </c>
      <c r="W18">
        <v>5</v>
      </c>
      <c r="X18">
        <v>10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2.7468576000000002</v>
      </c>
      <c r="AG18">
        <v>13.405560319999999</v>
      </c>
      <c r="AH18">
        <v>5.8717699999999997</v>
      </c>
      <c r="AI18">
        <v>0</v>
      </c>
      <c r="AJ18">
        <v>0</v>
      </c>
      <c r="AK18">
        <v>7.8821099999999991</v>
      </c>
      <c r="AL18">
        <v>0</v>
      </c>
      <c r="AM18">
        <v>0</v>
      </c>
      <c r="AN18">
        <v>0.69416773200000004</v>
      </c>
      <c r="AO18">
        <v>0</v>
      </c>
      <c r="AP18">
        <v>1.1004302400000001</v>
      </c>
      <c r="AQ18">
        <v>0</v>
      </c>
      <c r="AR18">
        <v>1.0161216</v>
      </c>
      <c r="AS18">
        <v>1.5682879679999999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21.087336970003605</v>
      </c>
      <c r="BB18">
        <f t="shared" si="0"/>
        <v>482.19037759297817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4.8951242267897488</v>
      </c>
      <c r="L19">
        <v>309.99379265538471</v>
      </c>
      <c r="M19">
        <v>27.7826266833485</v>
      </c>
      <c r="N19">
        <v>35.798015021459229</v>
      </c>
      <c r="O19">
        <v>0</v>
      </c>
      <c r="P19">
        <v>41.862162380478843</v>
      </c>
      <c r="Q19">
        <v>0</v>
      </c>
      <c r="R19">
        <v>6.4092882752918285</v>
      </c>
      <c r="S19">
        <v>3.841961361046959</v>
      </c>
      <c r="T19">
        <v>0</v>
      </c>
      <c r="U19">
        <v>21.409421869601751</v>
      </c>
      <c r="V19">
        <v>2</v>
      </c>
      <c r="W19">
        <v>5</v>
      </c>
      <c r="X19">
        <v>10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2.7468576000000002</v>
      </c>
      <c r="AG19">
        <v>13.405560319999999</v>
      </c>
      <c r="AH19">
        <v>5.8717699999999997</v>
      </c>
      <c r="AI19">
        <v>0</v>
      </c>
      <c r="AJ19">
        <v>0</v>
      </c>
      <c r="AK19">
        <v>7.8821099999999991</v>
      </c>
      <c r="AL19">
        <v>0</v>
      </c>
      <c r="AM19">
        <v>0</v>
      </c>
      <c r="AN19">
        <v>0.69416773200000004</v>
      </c>
      <c r="AO19">
        <v>0</v>
      </c>
      <c r="AP19">
        <v>1.1004302400000001</v>
      </c>
      <c r="AQ19">
        <v>0</v>
      </c>
      <c r="AR19">
        <v>1.0161216</v>
      </c>
      <c r="AS19">
        <v>1.5682879679999999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21.087336272499535</v>
      </c>
      <c r="BB19">
        <f t="shared" si="0"/>
        <v>482.190361660902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4.8951408563699248</v>
      </c>
      <c r="L20">
        <v>309.99379265538471</v>
      </c>
      <c r="M20">
        <v>27.7826266833485</v>
      </c>
      <c r="N20">
        <v>35.798015021459229</v>
      </c>
      <c r="O20">
        <v>0</v>
      </c>
      <c r="P20">
        <v>41.862162380478843</v>
      </c>
      <c r="Q20">
        <v>0</v>
      </c>
      <c r="R20">
        <v>6.4092882752918285</v>
      </c>
      <c r="S20">
        <v>3.841961361046959</v>
      </c>
      <c r="T20">
        <v>0</v>
      </c>
      <c r="U20">
        <v>21.409421869601751</v>
      </c>
      <c r="V20">
        <v>2</v>
      </c>
      <c r="W20">
        <v>5</v>
      </c>
      <c r="X20">
        <v>10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2.7468576000000002</v>
      </c>
      <c r="AG20">
        <v>13.405560319999999</v>
      </c>
      <c r="AH20">
        <v>5.8717699999999997</v>
      </c>
      <c r="AI20">
        <v>0</v>
      </c>
      <c r="AJ20">
        <v>0</v>
      </c>
      <c r="AK20">
        <v>7.8821099999999991</v>
      </c>
      <c r="AL20">
        <v>0</v>
      </c>
      <c r="AM20">
        <v>0</v>
      </c>
      <c r="AN20">
        <v>0.69416773200000004</v>
      </c>
      <c r="AO20">
        <v>0</v>
      </c>
      <c r="AP20">
        <v>1.1004302400000001</v>
      </c>
      <c r="AQ20">
        <v>0</v>
      </c>
      <c r="AR20">
        <v>1.0161216</v>
      </c>
      <c r="AS20">
        <v>1.5682879679999999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21.087336970003605</v>
      </c>
      <c r="BB20">
        <f t="shared" si="0"/>
        <v>482.19037759297817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4.8951242267897488</v>
      </c>
      <c r="L21">
        <v>309.99379265538471</v>
      </c>
      <c r="M21">
        <v>27.7826266833485</v>
      </c>
      <c r="N21">
        <v>35.798015021459229</v>
      </c>
      <c r="O21">
        <v>0</v>
      </c>
      <c r="P21">
        <v>41.854927172582613</v>
      </c>
      <c r="Q21">
        <v>0</v>
      </c>
      <c r="R21">
        <v>6.4092882752918285</v>
      </c>
      <c r="S21">
        <v>3.841961361046959</v>
      </c>
      <c r="T21">
        <v>0</v>
      </c>
      <c r="U21">
        <v>21.409421869601751</v>
      </c>
      <c r="V21">
        <v>2</v>
      </c>
      <c r="W21">
        <v>5</v>
      </c>
      <c r="X21">
        <v>10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2.7468576000000002</v>
      </c>
      <c r="AG21">
        <v>13.405560319999999</v>
      </c>
      <c r="AH21">
        <v>5.8717699999999997</v>
      </c>
      <c r="AI21">
        <v>0</v>
      </c>
      <c r="AJ21">
        <v>0</v>
      </c>
      <c r="AK21">
        <v>7.8821099999999991</v>
      </c>
      <c r="AL21">
        <v>0</v>
      </c>
      <c r="AM21">
        <v>0</v>
      </c>
      <c r="AN21">
        <v>0.69416773200000004</v>
      </c>
      <c r="AO21">
        <v>0</v>
      </c>
      <c r="AP21">
        <v>1.1004302400000001</v>
      </c>
      <c r="AQ21">
        <v>0</v>
      </c>
      <c r="AR21">
        <v>0.67741439999999997</v>
      </c>
      <c r="AS21">
        <v>1.5682879679999999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21.072841162863227</v>
      </c>
      <c r="BB21">
        <f t="shared" si="0"/>
        <v>481.85891436264205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4.8951408563699248</v>
      </c>
      <c r="L22">
        <v>309.99379265538471</v>
      </c>
      <c r="M22">
        <v>27.7826266833485</v>
      </c>
      <c r="N22">
        <v>35.798015021459229</v>
      </c>
      <c r="O22">
        <v>0</v>
      </c>
      <c r="P22">
        <v>41.854927172582613</v>
      </c>
      <c r="Q22">
        <v>0</v>
      </c>
      <c r="R22">
        <v>6.4092882752918285</v>
      </c>
      <c r="S22">
        <v>3.841961361046959</v>
      </c>
      <c r="T22">
        <v>0</v>
      </c>
      <c r="U22">
        <v>21.409421869601751</v>
      </c>
      <c r="V22">
        <v>2</v>
      </c>
      <c r="W22">
        <v>5</v>
      </c>
      <c r="X22">
        <v>10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2.7468576000000002</v>
      </c>
      <c r="AG22">
        <v>13.405560319999999</v>
      </c>
      <c r="AH22">
        <v>5.8717699999999997</v>
      </c>
      <c r="AI22">
        <v>0</v>
      </c>
      <c r="AJ22">
        <v>0</v>
      </c>
      <c r="AK22">
        <v>7.8821099999999991</v>
      </c>
      <c r="AL22">
        <v>0</v>
      </c>
      <c r="AM22">
        <v>0</v>
      </c>
      <c r="AN22">
        <v>0.69416773200000004</v>
      </c>
      <c r="AO22">
        <v>0</v>
      </c>
      <c r="AP22">
        <v>1.1004302400000001</v>
      </c>
      <c r="AQ22">
        <v>0</v>
      </c>
      <c r="AR22">
        <v>0.67741439999999997</v>
      </c>
      <c r="AS22">
        <v>1.5682879679999999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21.072841860367298</v>
      </c>
      <c r="BB22">
        <f t="shared" si="0"/>
        <v>481.85893029471822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309.99379265538471</v>
      </c>
      <c r="M23">
        <v>27.7826266833485</v>
      </c>
      <c r="N23">
        <v>35.798015021459229</v>
      </c>
      <c r="O23">
        <v>0</v>
      </c>
      <c r="P23">
        <v>41.854927172582613</v>
      </c>
      <c r="Q23">
        <v>0</v>
      </c>
      <c r="R23">
        <v>4.5399996940024474</v>
      </c>
      <c r="S23">
        <v>2.2236764883268481</v>
      </c>
      <c r="T23">
        <v>0</v>
      </c>
      <c r="U23">
        <v>21.409421869601751</v>
      </c>
      <c r="V23">
        <v>2</v>
      </c>
      <c r="W23">
        <v>5</v>
      </c>
      <c r="X23">
        <v>10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2.7468576000000002</v>
      </c>
      <c r="AG23">
        <v>13.405560319999999</v>
      </c>
      <c r="AH23">
        <v>5.8717699999999997</v>
      </c>
      <c r="AI23">
        <v>0</v>
      </c>
      <c r="AJ23">
        <v>0</v>
      </c>
      <c r="AK23">
        <v>7.8821099999999991</v>
      </c>
      <c r="AL23">
        <v>0</v>
      </c>
      <c r="AM23">
        <v>0</v>
      </c>
      <c r="AN23">
        <v>0.69416773200000004</v>
      </c>
      <c r="AO23">
        <v>0</v>
      </c>
      <c r="AP23">
        <v>1.1004302400000001</v>
      </c>
      <c r="AQ23">
        <v>0</v>
      </c>
      <c r="AR23">
        <v>0.67741439999999997</v>
      </c>
      <c r="AS23">
        <v>1.5682879679999999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20.721606205720718</v>
      </c>
      <c r="BB23">
        <f t="shared" si="0"/>
        <v>473.82745163898539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309.99379265538471</v>
      </c>
      <c r="M24">
        <v>27.7826266833485</v>
      </c>
      <c r="N24">
        <v>35.798015021459229</v>
      </c>
      <c r="O24">
        <v>0</v>
      </c>
      <c r="P24">
        <v>41.854927172582613</v>
      </c>
      <c r="Q24">
        <v>0</v>
      </c>
      <c r="R24">
        <v>4.5399996940024474</v>
      </c>
      <c r="S24">
        <v>2.2236764883268481</v>
      </c>
      <c r="T24">
        <v>0</v>
      </c>
      <c r="U24">
        <v>21.409421869601751</v>
      </c>
      <c r="V24">
        <v>2</v>
      </c>
      <c r="W24">
        <v>5</v>
      </c>
      <c r="X24">
        <v>10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2.7468576000000002</v>
      </c>
      <c r="AG24">
        <v>13.405560319999999</v>
      </c>
      <c r="AH24">
        <v>5.8717699999999997</v>
      </c>
      <c r="AI24">
        <v>0</v>
      </c>
      <c r="AJ24">
        <v>0</v>
      </c>
      <c r="AK24">
        <v>7.8821099999999991</v>
      </c>
      <c r="AL24">
        <v>0</v>
      </c>
      <c r="AM24">
        <v>0</v>
      </c>
      <c r="AN24">
        <v>0.69416773200000004</v>
      </c>
      <c r="AO24">
        <v>0</v>
      </c>
      <c r="AP24">
        <v>1.1004302400000001</v>
      </c>
      <c r="AQ24">
        <v>0</v>
      </c>
      <c r="AR24">
        <v>0.67741439999999997</v>
      </c>
      <c r="AS24">
        <v>1.5682879679999999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20.721606205720718</v>
      </c>
      <c r="BB24">
        <f t="shared" si="0"/>
        <v>473.82745163898539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310.00155345795548</v>
      </c>
      <c r="M25">
        <v>27.7826266833485</v>
      </c>
      <c r="N25">
        <v>35.798015021459229</v>
      </c>
      <c r="O25">
        <v>0</v>
      </c>
      <c r="P25">
        <v>41.23740824598184</v>
      </c>
      <c r="Q25">
        <v>0</v>
      </c>
      <c r="R25">
        <v>0</v>
      </c>
      <c r="S25">
        <v>2.2236764883268481</v>
      </c>
      <c r="T25">
        <v>0</v>
      </c>
      <c r="U25">
        <v>21.409421869601751</v>
      </c>
      <c r="V25">
        <v>2</v>
      </c>
      <c r="W25">
        <v>4.998802397247271</v>
      </c>
      <c r="X25">
        <v>9.1128105000000019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1.5937368000000001</v>
      </c>
      <c r="AF25">
        <v>2.7468576000000002</v>
      </c>
      <c r="AG25">
        <v>13.405560319999999</v>
      </c>
      <c r="AH25">
        <v>5.8717699999999997</v>
      </c>
      <c r="AI25">
        <v>0</v>
      </c>
      <c r="AJ25">
        <v>0</v>
      </c>
      <c r="AK25">
        <v>7.8821099999999991</v>
      </c>
      <c r="AL25">
        <v>0</v>
      </c>
      <c r="AM25">
        <v>0</v>
      </c>
      <c r="AN25">
        <v>0.69416773200000004</v>
      </c>
      <c r="AO25">
        <v>0</v>
      </c>
      <c r="AP25">
        <v>1.1004302400000001</v>
      </c>
      <c r="AQ25">
        <v>4.8482147999999992</v>
      </c>
      <c r="AR25">
        <v>0.67741439999999997</v>
      </c>
      <c r="AS25">
        <v>1.5682879679999999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20.738525680387273</v>
      </c>
      <c r="BB25">
        <f t="shared" si="0"/>
        <v>474.21433884353365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9.3517920883415524</v>
      </c>
      <c r="L26">
        <v>390.00174038869352</v>
      </c>
      <c r="M26">
        <v>27.7826266833485</v>
      </c>
      <c r="N26">
        <v>35.798015021459229</v>
      </c>
      <c r="O26">
        <v>0</v>
      </c>
      <c r="P26">
        <v>41.23740824598184</v>
      </c>
      <c r="Q26">
        <v>0</v>
      </c>
      <c r="R26">
        <v>12.800242581829306</v>
      </c>
      <c r="S26">
        <v>7.991783431180691</v>
      </c>
      <c r="T26">
        <v>0</v>
      </c>
      <c r="U26">
        <v>21.409421869601751</v>
      </c>
      <c r="V26">
        <v>6.3591026512576478</v>
      </c>
      <c r="W26">
        <v>13.719680275956287</v>
      </c>
      <c r="X26">
        <v>30.173451337423316</v>
      </c>
      <c r="Y26">
        <v>0</v>
      </c>
      <c r="Z26">
        <v>0.33748</v>
      </c>
      <c r="AA26">
        <v>0</v>
      </c>
      <c r="AB26">
        <v>0</v>
      </c>
      <c r="AC26">
        <v>0</v>
      </c>
      <c r="AD26">
        <v>0</v>
      </c>
      <c r="AE26">
        <v>5.0999577599999997</v>
      </c>
      <c r="AF26">
        <v>2.7468576000000002</v>
      </c>
      <c r="AG26">
        <v>13.405560319999999</v>
      </c>
      <c r="AH26">
        <v>14.503271900000001</v>
      </c>
      <c r="AI26">
        <v>0</v>
      </c>
      <c r="AJ26">
        <v>0</v>
      </c>
      <c r="AK26">
        <v>7.8821099999999991</v>
      </c>
      <c r="AL26">
        <v>0</v>
      </c>
      <c r="AM26">
        <v>0</v>
      </c>
      <c r="AN26">
        <v>0.69416773200000004</v>
      </c>
      <c r="AO26">
        <v>0</v>
      </c>
      <c r="AP26">
        <v>1.1004302400000001</v>
      </c>
      <c r="AQ26">
        <v>9.4216319999999989</v>
      </c>
      <c r="AR26">
        <v>0.67741439999999997</v>
      </c>
      <c r="AS26">
        <v>1.5682879679999999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27.405216968814159</v>
      </c>
      <c r="BB26">
        <f t="shared" si="0"/>
        <v>626.6572175262595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8.9448919462856171</v>
      </c>
      <c r="L27">
        <v>490.0017501610825</v>
      </c>
      <c r="M27">
        <v>27.7826266833485</v>
      </c>
      <c r="N27">
        <v>35.798015021459229</v>
      </c>
      <c r="O27">
        <v>0</v>
      </c>
      <c r="P27">
        <v>41.23740824598184</v>
      </c>
      <c r="Q27">
        <v>0</v>
      </c>
      <c r="R27">
        <v>11.790824272529859</v>
      </c>
      <c r="S27">
        <v>7.991783431180691</v>
      </c>
      <c r="T27">
        <v>0</v>
      </c>
      <c r="U27">
        <v>21.409421869601751</v>
      </c>
      <c r="V27">
        <v>6.35671487854251</v>
      </c>
      <c r="W27">
        <v>14.238097889763779</v>
      </c>
      <c r="X27">
        <v>30.17416047548291</v>
      </c>
      <c r="Y27">
        <v>0</v>
      </c>
      <c r="Z27">
        <v>2.1936200000000001</v>
      </c>
      <c r="AA27">
        <v>0</v>
      </c>
      <c r="AB27">
        <v>0</v>
      </c>
      <c r="AC27">
        <v>0</v>
      </c>
      <c r="AD27">
        <v>2.6656499999999999</v>
      </c>
      <c r="AE27">
        <v>5.0999577599999997</v>
      </c>
      <c r="AF27">
        <v>5.4937152000000005</v>
      </c>
      <c r="AG27">
        <v>13.405560319999999</v>
      </c>
      <c r="AH27">
        <v>14.503271900000001</v>
      </c>
      <c r="AI27">
        <v>1.5817447999999998</v>
      </c>
      <c r="AJ27">
        <v>0</v>
      </c>
      <c r="AK27">
        <v>7.8821099999999991</v>
      </c>
      <c r="AL27">
        <v>0</v>
      </c>
      <c r="AM27">
        <v>1.6128921899999997</v>
      </c>
      <c r="AN27">
        <v>0.69416773200000004</v>
      </c>
      <c r="AO27">
        <v>0</v>
      </c>
      <c r="AP27">
        <v>1.1004302400000001</v>
      </c>
      <c r="AQ27">
        <v>14.132448</v>
      </c>
      <c r="AR27">
        <v>1.0161216</v>
      </c>
      <c r="AS27">
        <v>1.5682879679999999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32.207510764254799</v>
      </c>
      <c r="BB27">
        <f t="shared" si="0"/>
        <v>736.46816182100474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9.351918255776118</v>
      </c>
      <c r="L28">
        <v>579.4899706119395</v>
      </c>
      <c r="M28">
        <v>27.7826266833485</v>
      </c>
      <c r="N28">
        <v>35.798015021459229</v>
      </c>
      <c r="O28">
        <v>0</v>
      </c>
      <c r="P28">
        <v>41.23740824598184</v>
      </c>
      <c r="Q28">
        <v>6.6117470588235285</v>
      </c>
      <c r="R28">
        <v>12.797133966983493</v>
      </c>
      <c r="S28">
        <v>7.9953821242484979</v>
      </c>
      <c r="T28">
        <v>0</v>
      </c>
      <c r="U28">
        <v>21.409421869601751</v>
      </c>
      <c r="V28">
        <v>6.35671487854251</v>
      </c>
      <c r="W28">
        <v>14.238097889763779</v>
      </c>
      <c r="X28">
        <v>30.17416047548291</v>
      </c>
      <c r="Y28">
        <v>0</v>
      </c>
      <c r="Z28">
        <v>4.0214116799999999</v>
      </c>
      <c r="AA28">
        <v>0</v>
      </c>
      <c r="AB28">
        <v>0</v>
      </c>
      <c r="AC28">
        <v>0</v>
      </c>
      <c r="AD28">
        <v>2.8296899999999998</v>
      </c>
      <c r="AE28">
        <v>5.0999577599999997</v>
      </c>
      <c r="AF28">
        <v>9.2477539199999974</v>
      </c>
      <c r="AG28">
        <v>13.405560319999999</v>
      </c>
      <c r="AH28">
        <v>21.754907850000002</v>
      </c>
      <c r="AI28">
        <v>5.1406706</v>
      </c>
      <c r="AJ28">
        <v>0</v>
      </c>
      <c r="AK28">
        <v>7.8821099999999991</v>
      </c>
      <c r="AL28">
        <v>0</v>
      </c>
      <c r="AM28">
        <v>3.2671405899999999</v>
      </c>
      <c r="AN28">
        <v>0.69416773200000004</v>
      </c>
      <c r="AO28">
        <v>0</v>
      </c>
      <c r="AP28">
        <v>1.1004302400000001</v>
      </c>
      <c r="AQ28">
        <v>19.3928592</v>
      </c>
      <c r="AR28">
        <v>1.0161216</v>
      </c>
      <c r="AS28">
        <v>1.5682879679999999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37.276907621260605</v>
      </c>
      <c r="BB28">
        <f t="shared" si="0"/>
        <v>852.38675892069136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9.3519165770513784</v>
      </c>
      <c r="L29">
        <v>579.4899706119395</v>
      </c>
      <c r="M29">
        <v>27.7826266833485</v>
      </c>
      <c r="N29">
        <v>35.798015021459229</v>
      </c>
      <c r="O29">
        <v>0</v>
      </c>
      <c r="P29">
        <v>41.23740824598184</v>
      </c>
      <c r="Q29">
        <v>6.6097461501210653</v>
      </c>
      <c r="R29">
        <v>12.797133966983493</v>
      </c>
      <c r="S29">
        <v>7.9953821242484979</v>
      </c>
      <c r="T29">
        <v>0</v>
      </c>
      <c r="U29">
        <v>21.409421869601751</v>
      </c>
      <c r="V29">
        <v>6.35671487854251</v>
      </c>
      <c r="W29">
        <v>14.238097889763779</v>
      </c>
      <c r="X29">
        <v>30.17416047548291</v>
      </c>
      <c r="Y29">
        <v>0</v>
      </c>
      <c r="Z29">
        <v>4.0214116799999999</v>
      </c>
      <c r="AA29">
        <v>1.1633855999999998</v>
      </c>
      <c r="AB29">
        <v>0</v>
      </c>
      <c r="AC29">
        <v>0</v>
      </c>
      <c r="AD29">
        <v>5.6593800000000005</v>
      </c>
      <c r="AE29">
        <v>10.199915519999998</v>
      </c>
      <c r="AF29">
        <v>9.2477539199999974</v>
      </c>
      <c r="AG29">
        <v>13.405560319999999</v>
      </c>
      <c r="AH29">
        <v>21.754907850000002</v>
      </c>
      <c r="AI29">
        <v>5.1406706</v>
      </c>
      <c r="AJ29">
        <v>0</v>
      </c>
      <c r="AK29">
        <v>7.8821099999999991</v>
      </c>
      <c r="AL29">
        <v>0</v>
      </c>
      <c r="AM29">
        <v>4.9131177479999995</v>
      </c>
      <c r="AN29">
        <v>0.69416773200000004</v>
      </c>
      <c r="AO29">
        <v>0</v>
      </c>
      <c r="AP29">
        <v>1.1004302400000001</v>
      </c>
      <c r="AQ29">
        <v>19.3928592</v>
      </c>
      <c r="AR29">
        <v>1.0161216</v>
      </c>
      <c r="AS29">
        <v>1.5682879679999999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37.726788861996063</v>
      </c>
      <c r="BB29">
        <f t="shared" si="0"/>
        <v>862.67388561052871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9.3519165770513784</v>
      </c>
      <c r="L30">
        <v>579.4899706119395</v>
      </c>
      <c r="M30">
        <v>27.7826266833485</v>
      </c>
      <c r="N30">
        <v>35.798015021459229</v>
      </c>
      <c r="O30">
        <v>0</v>
      </c>
      <c r="P30">
        <v>41.23740824598184</v>
      </c>
      <c r="Q30">
        <v>6.6097461501210653</v>
      </c>
      <c r="R30">
        <v>12.797133966983493</v>
      </c>
      <c r="S30">
        <v>7.9953821242484979</v>
      </c>
      <c r="T30">
        <v>0</v>
      </c>
      <c r="U30">
        <v>21.409421869601751</v>
      </c>
      <c r="V30">
        <v>6.35671487854251</v>
      </c>
      <c r="W30">
        <v>14.238097889763779</v>
      </c>
      <c r="X30">
        <v>30.17416047548291</v>
      </c>
      <c r="Y30">
        <v>0</v>
      </c>
      <c r="Z30">
        <v>4.0214116799999999</v>
      </c>
      <c r="AA30">
        <v>5.3321839999999989</v>
      </c>
      <c r="AB30">
        <v>1.0357950000000002</v>
      </c>
      <c r="AC30">
        <v>2.8638263087999998</v>
      </c>
      <c r="AD30">
        <v>5.6593800000000005</v>
      </c>
      <c r="AE30">
        <v>15.347685384000004</v>
      </c>
      <c r="AF30">
        <v>9.2477539199999974</v>
      </c>
      <c r="AG30">
        <v>13.405560319999999</v>
      </c>
      <c r="AH30">
        <v>29.006543800000003</v>
      </c>
      <c r="AI30">
        <v>5.1406706</v>
      </c>
      <c r="AJ30">
        <v>0</v>
      </c>
      <c r="AK30">
        <v>7.8821099999999991</v>
      </c>
      <c r="AL30">
        <v>0</v>
      </c>
      <c r="AM30">
        <v>4.9131177479999995</v>
      </c>
      <c r="AN30">
        <v>0.69416773200000004</v>
      </c>
      <c r="AO30">
        <v>0</v>
      </c>
      <c r="AP30">
        <v>1.1004302400000001</v>
      </c>
      <c r="AQ30">
        <v>19.3928592</v>
      </c>
      <c r="AR30">
        <v>1.0161216</v>
      </c>
      <c r="AS30">
        <v>1.5682879679999999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38.584390387296061</v>
      </c>
      <c r="BB30">
        <f t="shared" si="0"/>
        <v>882.28410960802876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9.3519165770513784</v>
      </c>
      <c r="L31">
        <v>579.49353664993441</v>
      </c>
      <c r="M31">
        <v>27.7826266833485</v>
      </c>
      <c r="N31">
        <v>35.798015021459229</v>
      </c>
      <c r="O31">
        <v>0</v>
      </c>
      <c r="P31">
        <v>41.23740824598184</v>
      </c>
      <c r="Q31">
        <v>6.6097461501210653</v>
      </c>
      <c r="R31">
        <v>12.797133966983493</v>
      </c>
      <c r="S31">
        <v>7.9953821242484979</v>
      </c>
      <c r="T31">
        <v>0</v>
      </c>
      <c r="U31">
        <v>21.409421869601751</v>
      </c>
      <c r="V31">
        <v>6.35671487854251</v>
      </c>
      <c r="W31">
        <v>14.238097889763779</v>
      </c>
      <c r="X31">
        <v>30.17416047548291</v>
      </c>
      <c r="Y31">
        <v>0</v>
      </c>
      <c r="Z31">
        <v>4.0214116799999999</v>
      </c>
      <c r="AA31">
        <v>5.4659733439999991</v>
      </c>
      <c r="AB31">
        <v>4.9718159999999987</v>
      </c>
      <c r="AC31">
        <v>6.0183863657999996</v>
      </c>
      <c r="AD31">
        <v>8.4890699999999999</v>
      </c>
      <c r="AE31">
        <v>15.352466594400003</v>
      </c>
      <c r="AF31">
        <v>9.2477539199999974</v>
      </c>
      <c r="AG31">
        <v>13.405560319999999</v>
      </c>
      <c r="AH31">
        <v>36.258179749999996</v>
      </c>
      <c r="AI31">
        <v>5.1406706</v>
      </c>
      <c r="AJ31">
        <v>0</v>
      </c>
      <c r="AK31">
        <v>7.8821099999999991</v>
      </c>
      <c r="AL31">
        <v>0</v>
      </c>
      <c r="AM31">
        <v>4.9131177479999995</v>
      </c>
      <c r="AN31">
        <v>0.69416773200000004</v>
      </c>
      <c r="AO31">
        <v>0</v>
      </c>
      <c r="AP31">
        <v>1.1004302400000001</v>
      </c>
      <c r="AQ31">
        <v>19.3928592</v>
      </c>
      <c r="AR31">
        <v>1.0161216</v>
      </c>
      <c r="AS31">
        <v>1.5682879679999999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39.309848781637733</v>
      </c>
      <c r="BB31">
        <f t="shared" si="0"/>
        <v>898.87269481308181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9.3519165770513784</v>
      </c>
      <c r="L32">
        <v>579.49353664993441</v>
      </c>
      <c r="M32">
        <v>27.7826266833485</v>
      </c>
      <c r="N32">
        <v>35.798015021459229</v>
      </c>
      <c r="O32">
        <v>0</v>
      </c>
      <c r="P32">
        <v>41.23740824598184</v>
      </c>
      <c r="Q32">
        <v>6.6097461501210653</v>
      </c>
      <c r="R32">
        <v>12.797133966983493</v>
      </c>
      <c r="S32">
        <v>7.9953821242484979</v>
      </c>
      <c r="T32">
        <v>0</v>
      </c>
      <c r="U32">
        <v>21.409421869601751</v>
      </c>
      <c r="V32">
        <v>6.35671487854251</v>
      </c>
      <c r="W32">
        <v>14.238097889763779</v>
      </c>
      <c r="X32">
        <v>30.17416047548291</v>
      </c>
      <c r="Y32">
        <v>0</v>
      </c>
      <c r="Z32">
        <v>4.0214116799999999</v>
      </c>
      <c r="AA32">
        <v>8.6206872959999998</v>
      </c>
      <c r="AB32">
        <v>12.280385519999998</v>
      </c>
      <c r="AC32">
        <v>9.0277772668000011</v>
      </c>
      <c r="AD32">
        <v>11.318759999999999</v>
      </c>
      <c r="AE32">
        <v>15.352466594400003</v>
      </c>
      <c r="AF32">
        <v>9.2477539199999974</v>
      </c>
      <c r="AG32">
        <v>13.405560319999999</v>
      </c>
      <c r="AH32">
        <v>41.102390000000007</v>
      </c>
      <c r="AI32">
        <v>5.1406706</v>
      </c>
      <c r="AJ32">
        <v>0</v>
      </c>
      <c r="AK32">
        <v>7.8821099999999991</v>
      </c>
      <c r="AL32">
        <v>0</v>
      </c>
      <c r="AM32">
        <v>3.2671405899999999</v>
      </c>
      <c r="AN32">
        <v>0.69416773200000004</v>
      </c>
      <c r="AO32">
        <v>0</v>
      </c>
      <c r="AP32">
        <v>1.1004302400000001</v>
      </c>
      <c r="AQ32">
        <v>19.3928592</v>
      </c>
      <c r="AR32">
        <v>3.3870719999999994</v>
      </c>
      <c r="AS32">
        <v>1.5682879679999999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40.226266230737743</v>
      </c>
      <c r="BB32">
        <f t="shared" si="0"/>
        <v>919.82782522898185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9.3519165770513784</v>
      </c>
      <c r="L33">
        <v>579.49353664993441</v>
      </c>
      <c r="M33">
        <v>27.7826266833485</v>
      </c>
      <c r="N33">
        <v>35.798015021459229</v>
      </c>
      <c r="O33">
        <v>0</v>
      </c>
      <c r="P33">
        <v>41.23740824598184</v>
      </c>
      <c r="Q33">
        <v>6.6097461501210653</v>
      </c>
      <c r="R33">
        <v>12.797133966983493</v>
      </c>
      <c r="S33">
        <v>7.9953821242484979</v>
      </c>
      <c r="T33">
        <v>0</v>
      </c>
      <c r="U33">
        <v>21.409421869601751</v>
      </c>
      <c r="V33">
        <v>6.35671487854251</v>
      </c>
      <c r="W33">
        <v>14.238097889763779</v>
      </c>
      <c r="X33">
        <v>30.17416047548291</v>
      </c>
      <c r="Y33">
        <v>0</v>
      </c>
      <c r="Z33">
        <v>4.0214116799999999</v>
      </c>
      <c r="AA33">
        <v>8.6206872959999998</v>
      </c>
      <c r="AB33">
        <v>12.280385519999998</v>
      </c>
      <c r="AC33">
        <v>9.0277772668000011</v>
      </c>
      <c r="AD33">
        <v>11.318759999999999</v>
      </c>
      <c r="AE33">
        <v>15.352466594400003</v>
      </c>
      <c r="AF33">
        <v>9.2477539199999974</v>
      </c>
      <c r="AG33">
        <v>13.405560319999999</v>
      </c>
      <c r="AH33">
        <v>43.509815700000004</v>
      </c>
      <c r="AI33">
        <v>5.1406706</v>
      </c>
      <c r="AJ33">
        <v>0</v>
      </c>
      <c r="AK33">
        <v>7.8821099999999991</v>
      </c>
      <c r="AL33">
        <v>0</v>
      </c>
      <c r="AM33">
        <v>1.6377059159999998</v>
      </c>
      <c r="AN33">
        <v>0.69416773200000004</v>
      </c>
      <c r="AO33">
        <v>0</v>
      </c>
      <c r="AP33">
        <v>1.1004302400000001</v>
      </c>
      <c r="AQ33">
        <v>19.3928592</v>
      </c>
      <c r="AR33">
        <v>9.4838015999999996</v>
      </c>
      <c r="AS33">
        <v>1.8571831200000002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40.52642155393773</v>
      </c>
      <c r="BB33">
        <f t="shared" si="0"/>
        <v>926.69128568378164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9.3519165770513784</v>
      </c>
      <c r="L34">
        <v>579.49353664993441</v>
      </c>
      <c r="M34">
        <v>27.7826266833485</v>
      </c>
      <c r="N34">
        <v>35.798015021459229</v>
      </c>
      <c r="O34">
        <v>0</v>
      </c>
      <c r="P34">
        <v>41.23740824598184</v>
      </c>
      <c r="Q34">
        <v>6.6097461501210653</v>
      </c>
      <c r="R34">
        <v>12.797133966983493</v>
      </c>
      <c r="S34">
        <v>7.9953821242484979</v>
      </c>
      <c r="T34">
        <v>0</v>
      </c>
      <c r="U34">
        <v>21.409421869601751</v>
      </c>
      <c r="V34">
        <v>6.35671487854251</v>
      </c>
      <c r="W34">
        <v>14.238097889763779</v>
      </c>
      <c r="X34">
        <v>30.17416047548291</v>
      </c>
      <c r="Y34">
        <v>0</v>
      </c>
      <c r="Z34">
        <v>4.0214116799999999</v>
      </c>
      <c r="AA34">
        <v>8.6206872959999998</v>
      </c>
      <c r="AB34">
        <v>12.280385519999998</v>
      </c>
      <c r="AC34">
        <v>9.0277772668000011</v>
      </c>
      <c r="AD34">
        <v>8.4890699999999999</v>
      </c>
      <c r="AE34">
        <v>15.352466594400003</v>
      </c>
      <c r="AF34">
        <v>5.4937152000000005</v>
      </c>
      <c r="AG34">
        <v>13.405560319999999</v>
      </c>
      <c r="AH34">
        <v>35.318696549999999</v>
      </c>
      <c r="AI34">
        <v>1.5817447999999998</v>
      </c>
      <c r="AJ34">
        <v>0</v>
      </c>
      <c r="AK34">
        <v>7.8821099999999991</v>
      </c>
      <c r="AL34">
        <v>0</v>
      </c>
      <c r="AM34">
        <v>0</v>
      </c>
      <c r="AN34">
        <v>0.69416773200000004</v>
      </c>
      <c r="AO34">
        <v>0</v>
      </c>
      <c r="AP34">
        <v>1.1004302400000001</v>
      </c>
      <c r="AQ34">
        <v>19.3928592</v>
      </c>
      <c r="AR34">
        <v>9.4838015999999996</v>
      </c>
      <c r="AS34">
        <v>1.8571831200000002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39.689616605937729</v>
      </c>
      <c r="BB34">
        <f t="shared" si="0"/>
        <v>907.55661104578166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9.3519165770513784</v>
      </c>
      <c r="L35">
        <v>579.49353664993441</v>
      </c>
      <c r="M35">
        <v>27.7826266833485</v>
      </c>
      <c r="N35">
        <v>35.798015021459229</v>
      </c>
      <c r="O35">
        <v>0</v>
      </c>
      <c r="P35">
        <v>41.23740824598184</v>
      </c>
      <c r="Q35">
        <v>6.6097461501210653</v>
      </c>
      <c r="R35">
        <v>12.797133966983493</v>
      </c>
      <c r="S35">
        <v>7.9953821242484979</v>
      </c>
      <c r="T35">
        <v>0</v>
      </c>
      <c r="U35">
        <v>21.409421869601751</v>
      </c>
      <c r="V35">
        <v>6.35671487854251</v>
      </c>
      <c r="W35">
        <v>14.238097889763779</v>
      </c>
      <c r="X35">
        <v>30.17416047548291</v>
      </c>
      <c r="Y35">
        <v>0</v>
      </c>
      <c r="Z35">
        <v>2.1598720000000005</v>
      </c>
      <c r="AA35">
        <v>8.6206872959999998</v>
      </c>
      <c r="AB35">
        <v>12.280385519999998</v>
      </c>
      <c r="AC35">
        <v>9.0277772668000011</v>
      </c>
      <c r="AD35">
        <v>5.6593800000000005</v>
      </c>
      <c r="AE35">
        <v>15.352466594400003</v>
      </c>
      <c r="AF35">
        <v>5.4937152000000005</v>
      </c>
      <c r="AG35">
        <v>13.405560319999999</v>
      </c>
      <c r="AH35">
        <v>35.318696549999999</v>
      </c>
      <c r="AI35">
        <v>0.98859050000000004</v>
      </c>
      <c r="AJ35">
        <v>0</v>
      </c>
      <c r="AK35">
        <v>7.8821099999999991</v>
      </c>
      <c r="AL35">
        <v>0</v>
      </c>
      <c r="AM35">
        <v>0</v>
      </c>
      <c r="AN35">
        <v>0.69416773200000004</v>
      </c>
      <c r="AO35">
        <v>0</v>
      </c>
      <c r="AP35">
        <v>0.94322592000000005</v>
      </c>
      <c r="AQ35">
        <v>19.3928592</v>
      </c>
      <c r="AR35">
        <v>9.4838015999999996</v>
      </c>
      <c r="AS35">
        <v>1.8571831200000002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39.461614212137725</v>
      </c>
      <c r="BB35">
        <f t="shared" si="0"/>
        <v>902.34302513958164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9.3519165770513784</v>
      </c>
      <c r="L36">
        <v>579.49353664993441</v>
      </c>
      <c r="M36">
        <v>27.7826266833485</v>
      </c>
      <c r="N36">
        <v>35.798015021459229</v>
      </c>
      <c r="O36">
        <v>0</v>
      </c>
      <c r="P36">
        <v>41.23740824598184</v>
      </c>
      <c r="Q36">
        <v>6.6097461501210653</v>
      </c>
      <c r="R36">
        <v>12.797133966983493</v>
      </c>
      <c r="S36">
        <v>7.9953821242484979</v>
      </c>
      <c r="T36">
        <v>0</v>
      </c>
      <c r="U36">
        <v>21.409421869601751</v>
      </c>
      <c r="V36">
        <v>6.35671487854251</v>
      </c>
      <c r="W36">
        <v>14.238097889763779</v>
      </c>
      <c r="X36">
        <v>30.17416047548291</v>
      </c>
      <c r="Y36">
        <v>0</v>
      </c>
      <c r="Z36">
        <v>2.01070584</v>
      </c>
      <c r="AA36">
        <v>8.6206872959999998</v>
      </c>
      <c r="AB36">
        <v>12.280385519999998</v>
      </c>
      <c r="AC36">
        <v>9.0277772668000011</v>
      </c>
      <c r="AD36">
        <v>2.6656499999999999</v>
      </c>
      <c r="AE36">
        <v>15.352466594400003</v>
      </c>
      <c r="AF36">
        <v>5.4937152000000005</v>
      </c>
      <c r="AG36">
        <v>13.405560319999999</v>
      </c>
      <c r="AH36">
        <v>26.422965000000008</v>
      </c>
      <c r="AI36">
        <v>0.98859050000000004</v>
      </c>
      <c r="AJ36">
        <v>0</v>
      </c>
      <c r="AK36">
        <v>7.8821099999999991</v>
      </c>
      <c r="AL36">
        <v>0</v>
      </c>
      <c r="AM36">
        <v>0</v>
      </c>
      <c r="AN36">
        <v>0.69416773200000004</v>
      </c>
      <c r="AO36">
        <v>0</v>
      </c>
      <c r="AP36">
        <v>0.94322592000000005</v>
      </c>
      <c r="AQ36">
        <v>19.3928592</v>
      </c>
      <c r="AR36">
        <v>1.0161216</v>
      </c>
      <c r="AS36">
        <v>1.8571831200000002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38.602399605537741</v>
      </c>
      <c r="BB36">
        <f t="shared" si="0"/>
        <v>882.69593203618183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9.3519165770513784</v>
      </c>
      <c r="L37">
        <v>579.49353664993441</v>
      </c>
      <c r="M37">
        <v>27.7826266833485</v>
      </c>
      <c r="N37">
        <v>35.798015021459229</v>
      </c>
      <c r="O37">
        <v>0</v>
      </c>
      <c r="P37">
        <v>41.23740824598184</v>
      </c>
      <c r="Q37">
        <v>6.6097461501210653</v>
      </c>
      <c r="R37">
        <v>12.797133966983493</v>
      </c>
      <c r="S37">
        <v>7.9953821242484979</v>
      </c>
      <c r="T37">
        <v>0</v>
      </c>
      <c r="U37">
        <v>21.409421869601751</v>
      </c>
      <c r="V37">
        <v>6.35671487854251</v>
      </c>
      <c r="W37">
        <v>14.238097889763779</v>
      </c>
      <c r="X37">
        <v>30.17416047548291</v>
      </c>
      <c r="Y37">
        <v>0</v>
      </c>
      <c r="Z37">
        <v>0.33748</v>
      </c>
      <c r="AA37">
        <v>5.4533699999999987</v>
      </c>
      <c r="AB37">
        <v>7.8720420000000022</v>
      </c>
      <c r="AC37">
        <v>9.0277772668000011</v>
      </c>
      <c r="AD37">
        <v>0</v>
      </c>
      <c r="AE37">
        <v>10.199915519999998</v>
      </c>
      <c r="AF37">
        <v>5.4937152000000005</v>
      </c>
      <c r="AG37">
        <v>13.405560319999999</v>
      </c>
      <c r="AH37">
        <v>17.615310000000001</v>
      </c>
      <c r="AI37">
        <v>0</v>
      </c>
      <c r="AJ37">
        <v>0</v>
      </c>
      <c r="AK37">
        <v>7.8821099999999991</v>
      </c>
      <c r="AL37">
        <v>0</v>
      </c>
      <c r="AM37">
        <v>0</v>
      </c>
      <c r="AN37">
        <v>0.69416773200000004</v>
      </c>
      <c r="AO37">
        <v>0</v>
      </c>
      <c r="AP37">
        <v>0.94322592000000005</v>
      </c>
      <c r="AQ37">
        <v>19.3928592</v>
      </c>
      <c r="AR37">
        <v>1.0161216</v>
      </c>
      <c r="AS37">
        <v>1.8571831200000002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37.476826575437727</v>
      </c>
      <c r="BB37">
        <f t="shared" si="0"/>
        <v>856.95817183588167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9.3519165770513784</v>
      </c>
      <c r="L38">
        <v>579.49353664993441</v>
      </c>
      <c r="M38">
        <v>27.7826266833485</v>
      </c>
      <c r="N38">
        <v>35.798015021459229</v>
      </c>
      <c r="O38">
        <v>0</v>
      </c>
      <c r="P38">
        <v>41.23740824598184</v>
      </c>
      <c r="Q38">
        <v>6.6097461501210653</v>
      </c>
      <c r="R38">
        <v>12.797133966983493</v>
      </c>
      <c r="S38">
        <v>7.9953821242484979</v>
      </c>
      <c r="T38">
        <v>0</v>
      </c>
      <c r="U38">
        <v>21.409421869601751</v>
      </c>
      <c r="V38">
        <v>6.35671487854251</v>
      </c>
      <c r="W38">
        <v>14.238097889763779</v>
      </c>
      <c r="X38">
        <v>30.17416047548291</v>
      </c>
      <c r="Y38">
        <v>0</v>
      </c>
      <c r="Z38">
        <v>0</v>
      </c>
      <c r="AA38">
        <v>1.1633855999999998</v>
      </c>
      <c r="AB38">
        <v>3.7288620000000003</v>
      </c>
      <c r="AC38">
        <v>6.0183863657999996</v>
      </c>
      <c r="AD38">
        <v>0</v>
      </c>
      <c r="AE38">
        <v>10.199915519999998</v>
      </c>
      <c r="AF38">
        <v>5.4937152000000005</v>
      </c>
      <c r="AG38">
        <v>13.405560319999999</v>
      </c>
      <c r="AH38">
        <v>11.743539999999999</v>
      </c>
      <c r="AI38">
        <v>0</v>
      </c>
      <c r="AJ38">
        <v>0</v>
      </c>
      <c r="AK38">
        <v>7.8821099999999991</v>
      </c>
      <c r="AL38">
        <v>0</v>
      </c>
      <c r="AM38">
        <v>0</v>
      </c>
      <c r="AN38">
        <v>0.69416773200000004</v>
      </c>
      <c r="AO38">
        <v>0</v>
      </c>
      <c r="AP38">
        <v>0.94322592000000005</v>
      </c>
      <c r="AQ38">
        <v>19.3928592</v>
      </c>
      <c r="AR38">
        <v>1.0161216</v>
      </c>
      <c r="AS38">
        <v>1.8571831200000002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36.737216145237738</v>
      </c>
      <c r="BB38">
        <f t="shared" si="0"/>
        <v>840.04597696508176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9.3519165770513784</v>
      </c>
      <c r="L39">
        <v>579.49353664993441</v>
      </c>
      <c r="M39">
        <v>27.7826266833485</v>
      </c>
      <c r="N39">
        <v>35.798015021459229</v>
      </c>
      <c r="O39">
        <v>0</v>
      </c>
      <c r="P39">
        <v>41.23740824598184</v>
      </c>
      <c r="Q39">
        <v>6.6097461501210653</v>
      </c>
      <c r="R39">
        <v>12.797133966983493</v>
      </c>
      <c r="S39">
        <v>7.9953821242484979</v>
      </c>
      <c r="T39">
        <v>0</v>
      </c>
      <c r="U39">
        <v>21.409421869601751</v>
      </c>
      <c r="V39">
        <v>6.35671487854251</v>
      </c>
      <c r="W39">
        <v>14.238097889763779</v>
      </c>
      <c r="X39">
        <v>30.17416047548291</v>
      </c>
      <c r="Y39">
        <v>0</v>
      </c>
      <c r="Z39">
        <v>0</v>
      </c>
      <c r="AA39">
        <v>0</v>
      </c>
      <c r="AB39">
        <v>1.2429539999999999</v>
      </c>
      <c r="AC39">
        <v>2.8480040639999995</v>
      </c>
      <c r="AD39">
        <v>0</v>
      </c>
      <c r="AE39">
        <v>5.0999577599999997</v>
      </c>
      <c r="AF39">
        <v>2.7468576000000002</v>
      </c>
      <c r="AG39">
        <v>13.405560319999999</v>
      </c>
      <c r="AH39">
        <v>5.8717699999999997</v>
      </c>
      <c r="AI39">
        <v>0</v>
      </c>
      <c r="AJ39">
        <v>0</v>
      </c>
      <c r="AK39">
        <v>7.8821099999999991</v>
      </c>
      <c r="AL39">
        <v>0</v>
      </c>
      <c r="AM39">
        <v>0</v>
      </c>
      <c r="AN39">
        <v>0.69416773200000004</v>
      </c>
      <c r="AO39">
        <v>0</v>
      </c>
      <c r="AP39">
        <v>0.78602159999999999</v>
      </c>
      <c r="AQ39">
        <v>19.3928592</v>
      </c>
      <c r="AR39">
        <v>1.0161216</v>
      </c>
      <c r="AS39">
        <v>1.8571831200000002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35.870076308737737</v>
      </c>
      <c r="BB39">
        <f t="shared" si="0"/>
        <v>820.21765121978183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9.3519165770513784</v>
      </c>
      <c r="L40">
        <v>579.49353664993441</v>
      </c>
      <c r="M40">
        <v>27.7826266833485</v>
      </c>
      <c r="N40">
        <v>35.798015021459229</v>
      </c>
      <c r="O40">
        <v>0</v>
      </c>
      <c r="P40">
        <v>41.23740824598184</v>
      </c>
      <c r="Q40">
        <v>6.6097461501210653</v>
      </c>
      <c r="R40">
        <v>12.797133966983493</v>
      </c>
      <c r="S40">
        <v>7.9953821242484979</v>
      </c>
      <c r="T40">
        <v>0</v>
      </c>
      <c r="U40">
        <v>21.409421869601751</v>
      </c>
      <c r="V40">
        <v>6.35671487854251</v>
      </c>
      <c r="W40">
        <v>14.238097889763779</v>
      </c>
      <c r="X40">
        <v>30.17416047548291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5.0999577599999997</v>
      </c>
      <c r="AF40">
        <v>2.7468576000000002</v>
      </c>
      <c r="AG40">
        <v>13.405560319999999</v>
      </c>
      <c r="AH40">
        <v>5.8717699999999997</v>
      </c>
      <c r="AI40">
        <v>0</v>
      </c>
      <c r="AJ40">
        <v>0</v>
      </c>
      <c r="AK40">
        <v>7.8821099999999991</v>
      </c>
      <c r="AL40">
        <v>0</v>
      </c>
      <c r="AM40">
        <v>0</v>
      </c>
      <c r="AN40">
        <v>0.69416773200000004</v>
      </c>
      <c r="AO40">
        <v>0</v>
      </c>
      <c r="AP40">
        <v>0.78602159999999999</v>
      </c>
      <c r="AQ40">
        <v>19.3928592</v>
      </c>
      <c r="AR40">
        <v>1.0161216</v>
      </c>
      <c r="AS40">
        <v>1.8571831200000002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35.698664924137731</v>
      </c>
      <c r="BB40">
        <f t="shared" si="0"/>
        <v>816.29810454038181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9.3519165770513784</v>
      </c>
      <c r="L41">
        <v>579.49353664993441</v>
      </c>
      <c r="M41">
        <v>27.7826266833485</v>
      </c>
      <c r="N41">
        <v>35.798015021459229</v>
      </c>
      <c r="O41">
        <v>0</v>
      </c>
      <c r="P41">
        <v>41.23740824598184</v>
      </c>
      <c r="Q41">
        <v>6.6097461501210653</v>
      </c>
      <c r="R41">
        <v>12.797133966983493</v>
      </c>
      <c r="S41">
        <v>7.9953821242484979</v>
      </c>
      <c r="T41">
        <v>0</v>
      </c>
      <c r="U41">
        <v>21.409421869601751</v>
      </c>
      <c r="V41">
        <v>6.35671487854251</v>
      </c>
      <c r="W41">
        <v>14.238097889763779</v>
      </c>
      <c r="X41">
        <v>30.17416047548291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4.9405840800000007</v>
      </c>
      <c r="AF41">
        <v>2.7468576000000002</v>
      </c>
      <c r="AG41">
        <v>13.405560319999999</v>
      </c>
      <c r="AH41">
        <v>2.3487079999999998</v>
      </c>
      <c r="AI41">
        <v>0</v>
      </c>
      <c r="AJ41">
        <v>0</v>
      </c>
      <c r="AK41">
        <v>7.8821099999999991</v>
      </c>
      <c r="AL41">
        <v>0</v>
      </c>
      <c r="AM41">
        <v>0</v>
      </c>
      <c r="AN41">
        <v>0.69416773200000004</v>
      </c>
      <c r="AO41">
        <v>0</v>
      </c>
      <c r="AP41">
        <v>0.15720432000000001</v>
      </c>
      <c r="AQ41">
        <v>19.3928592</v>
      </c>
      <c r="AR41">
        <v>1.0161216</v>
      </c>
      <c r="AS41">
        <v>2.4762441599999998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35.543962103337741</v>
      </c>
      <c r="BB41">
        <f t="shared" si="0"/>
        <v>812.7606154411817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9.3519165770513784</v>
      </c>
      <c r="L42">
        <v>579.49353664993441</v>
      </c>
      <c r="M42">
        <v>27.7826266833485</v>
      </c>
      <c r="N42">
        <v>35.798015021459229</v>
      </c>
      <c r="O42">
        <v>0</v>
      </c>
      <c r="P42">
        <v>41.23740824598184</v>
      </c>
      <c r="Q42">
        <v>6.6097461501210653</v>
      </c>
      <c r="R42">
        <v>12.797133966983493</v>
      </c>
      <c r="S42">
        <v>7.9953821242484979</v>
      </c>
      <c r="T42">
        <v>0</v>
      </c>
      <c r="U42">
        <v>21.409421869601751</v>
      </c>
      <c r="V42">
        <v>6.35671487854251</v>
      </c>
      <c r="W42">
        <v>14.238097889763779</v>
      </c>
      <c r="X42">
        <v>30.17416047548291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2.7468576000000002</v>
      </c>
      <c r="AG42">
        <v>13.405560319999999</v>
      </c>
      <c r="AH42">
        <v>0</v>
      </c>
      <c r="AI42">
        <v>0</v>
      </c>
      <c r="AJ42">
        <v>0</v>
      </c>
      <c r="AK42">
        <v>7.8821099999999991</v>
      </c>
      <c r="AL42">
        <v>0</v>
      </c>
      <c r="AM42">
        <v>0</v>
      </c>
      <c r="AN42">
        <v>0.69416773200000004</v>
      </c>
      <c r="AO42">
        <v>0</v>
      </c>
      <c r="AP42">
        <v>0.15720432000000001</v>
      </c>
      <c r="AQ42">
        <v>19.3928592</v>
      </c>
      <c r="AR42">
        <v>9.4838015999999996</v>
      </c>
      <c r="AS42">
        <v>2.4762441599999998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35.59333674933773</v>
      </c>
      <c r="BB42">
        <f t="shared" si="0"/>
        <v>813.88962871518174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9.3519165770513784</v>
      </c>
      <c r="L43">
        <v>579.49353664993441</v>
      </c>
      <c r="M43">
        <v>27.7826266833485</v>
      </c>
      <c r="N43">
        <v>35.798015021459229</v>
      </c>
      <c r="O43">
        <v>0</v>
      </c>
      <c r="P43">
        <v>41.23740824598184</v>
      </c>
      <c r="Q43">
        <v>6.6097461501210653</v>
      </c>
      <c r="R43">
        <v>12.797133966983493</v>
      </c>
      <c r="S43">
        <v>7.9953821242484979</v>
      </c>
      <c r="T43">
        <v>0</v>
      </c>
      <c r="U43">
        <v>21.409421869601751</v>
      </c>
      <c r="V43">
        <v>6.35671487854251</v>
      </c>
      <c r="W43">
        <v>14.238097889763779</v>
      </c>
      <c r="X43">
        <v>30.17416047548291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2.7468576000000002</v>
      </c>
      <c r="AG43">
        <v>13.405560319999999</v>
      </c>
      <c r="AH43">
        <v>0</v>
      </c>
      <c r="AI43">
        <v>0</v>
      </c>
      <c r="AJ43">
        <v>0</v>
      </c>
      <c r="AK43">
        <v>7.8821099999999991</v>
      </c>
      <c r="AL43">
        <v>0</v>
      </c>
      <c r="AM43">
        <v>0</v>
      </c>
      <c r="AN43">
        <v>0.69416773200000004</v>
      </c>
      <c r="AO43">
        <v>0</v>
      </c>
      <c r="AP43">
        <v>0.39301079999999999</v>
      </c>
      <c r="AQ43">
        <v>14.544644399999999</v>
      </c>
      <c r="AR43">
        <v>9.4838015999999996</v>
      </c>
      <c r="AS43">
        <v>2.4762441599999998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35.400076676937729</v>
      </c>
      <c r="BB43">
        <f t="shared" si="0"/>
        <v>809.47048046758175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9.3519165770513784</v>
      </c>
      <c r="L44">
        <v>579.49353664993441</v>
      </c>
      <c r="M44">
        <v>27.7826266833485</v>
      </c>
      <c r="N44">
        <v>35.798015021459229</v>
      </c>
      <c r="O44">
        <v>0</v>
      </c>
      <c r="P44">
        <v>41.23740824598184</v>
      </c>
      <c r="Q44">
        <v>6.6097461501210653</v>
      </c>
      <c r="R44">
        <v>12.797133966983493</v>
      </c>
      <c r="S44">
        <v>7.9953821242484979</v>
      </c>
      <c r="T44">
        <v>0</v>
      </c>
      <c r="U44">
        <v>21.409421869601751</v>
      </c>
      <c r="V44">
        <v>6.35671487854251</v>
      </c>
      <c r="W44">
        <v>14.238097889763779</v>
      </c>
      <c r="X44">
        <v>30.17416047548291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2.7468576000000002</v>
      </c>
      <c r="AG44">
        <v>13.405560319999999</v>
      </c>
      <c r="AH44">
        <v>0</v>
      </c>
      <c r="AI44">
        <v>0</v>
      </c>
      <c r="AJ44">
        <v>0</v>
      </c>
      <c r="AK44">
        <v>7.8821099999999991</v>
      </c>
      <c r="AL44">
        <v>0</v>
      </c>
      <c r="AM44">
        <v>0</v>
      </c>
      <c r="AN44">
        <v>0.69416773200000004</v>
      </c>
      <c r="AO44">
        <v>0</v>
      </c>
      <c r="AP44">
        <v>0.39301079999999999</v>
      </c>
      <c r="AQ44">
        <v>9.4216319999999989</v>
      </c>
      <c r="AR44">
        <v>1.3548287999999999</v>
      </c>
      <c r="AS44">
        <v>2.4762441599999998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34.844818431937732</v>
      </c>
      <c r="BB44">
        <f t="shared" si="0"/>
        <v>796.77375351258172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9.3519165770513784</v>
      </c>
      <c r="L45">
        <v>579.49353664993441</v>
      </c>
      <c r="M45">
        <v>27.7826266833485</v>
      </c>
      <c r="N45">
        <v>35.798015021459229</v>
      </c>
      <c r="O45">
        <v>0</v>
      </c>
      <c r="P45">
        <v>41.23740824598184</v>
      </c>
      <c r="Q45">
        <v>6.6097461501210653</v>
      </c>
      <c r="R45">
        <v>12.797133966983493</v>
      </c>
      <c r="S45">
        <v>7.9953821242484979</v>
      </c>
      <c r="T45">
        <v>0</v>
      </c>
      <c r="U45">
        <v>21.409421869601751</v>
      </c>
      <c r="V45">
        <v>6.35671487854251</v>
      </c>
      <c r="W45">
        <v>14.238097889763779</v>
      </c>
      <c r="X45">
        <v>30.17416047548291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2.7468576000000002</v>
      </c>
      <c r="AG45">
        <v>13.405560319999999</v>
      </c>
      <c r="AH45">
        <v>0</v>
      </c>
      <c r="AI45">
        <v>0</v>
      </c>
      <c r="AJ45">
        <v>0</v>
      </c>
      <c r="AK45">
        <v>7.8821099999999991</v>
      </c>
      <c r="AL45">
        <v>0</v>
      </c>
      <c r="AM45">
        <v>0</v>
      </c>
      <c r="AN45">
        <v>0.69416773200000004</v>
      </c>
      <c r="AO45">
        <v>0</v>
      </c>
      <c r="AP45">
        <v>0.39301079999999999</v>
      </c>
      <c r="AQ45">
        <v>4.8482147999999992</v>
      </c>
      <c r="AR45">
        <v>1.3548287999999999</v>
      </c>
      <c r="AS45">
        <v>5.1175712639999995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34.763863967937731</v>
      </c>
      <c r="BB45">
        <f t="shared" si="0"/>
        <v>794.92261788058181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9.3519165770513784</v>
      </c>
      <c r="L46">
        <v>579.49353664993441</v>
      </c>
      <c r="M46">
        <v>27.7826266833485</v>
      </c>
      <c r="N46">
        <v>35.798015021459229</v>
      </c>
      <c r="O46">
        <v>0</v>
      </c>
      <c r="P46">
        <v>41.23740824598184</v>
      </c>
      <c r="Q46">
        <v>6.6097461501210653</v>
      </c>
      <c r="R46">
        <v>12.797133966983493</v>
      </c>
      <c r="S46">
        <v>7.9953821242484979</v>
      </c>
      <c r="T46">
        <v>0</v>
      </c>
      <c r="U46">
        <v>21.409421869601751</v>
      </c>
      <c r="V46">
        <v>6.35671487854251</v>
      </c>
      <c r="W46">
        <v>14.238097889763779</v>
      </c>
      <c r="X46">
        <v>30.17416047548291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2.7468576000000002</v>
      </c>
      <c r="AG46">
        <v>13.405560319999999</v>
      </c>
      <c r="AH46">
        <v>0</v>
      </c>
      <c r="AI46">
        <v>0</v>
      </c>
      <c r="AJ46">
        <v>0</v>
      </c>
      <c r="AK46">
        <v>7.8821099999999991</v>
      </c>
      <c r="AL46">
        <v>0</v>
      </c>
      <c r="AM46">
        <v>0</v>
      </c>
      <c r="AN46">
        <v>0.69416773200000004</v>
      </c>
      <c r="AO46">
        <v>0</v>
      </c>
      <c r="AP46">
        <v>0.39301079999999999</v>
      </c>
      <c r="AQ46">
        <v>0</v>
      </c>
      <c r="AR46">
        <v>1.3548287999999999</v>
      </c>
      <c r="AS46">
        <v>5.1175712639999995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34.560723708337733</v>
      </c>
      <c r="BB46">
        <f t="shared" si="0"/>
        <v>790.27754334018175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9.3519165770513784</v>
      </c>
      <c r="L47">
        <v>579.49353664993441</v>
      </c>
      <c r="M47">
        <v>27.7826266833485</v>
      </c>
      <c r="N47">
        <v>35.798015021459229</v>
      </c>
      <c r="O47">
        <v>0</v>
      </c>
      <c r="P47">
        <v>41.23740824598184</v>
      </c>
      <c r="Q47">
        <v>6.6097461501210653</v>
      </c>
      <c r="R47">
        <v>12.797133966983493</v>
      </c>
      <c r="S47">
        <v>7.9953821242484979</v>
      </c>
      <c r="T47">
        <v>0</v>
      </c>
      <c r="U47">
        <v>21.409421869601751</v>
      </c>
      <c r="V47">
        <v>6.35671487854251</v>
      </c>
      <c r="W47">
        <v>14.238097889763779</v>
      </c>
      <c r="X47">
        <v>30.17416047548291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2.7468576000000002</v>
      </c>
      <c r="AG47">
        <v>13.405560319999999</v>
      </c>
      <c r="AH47">
        <v>0</v>
      </c>
      <c r="AI47">
        <v>0</v>
      </c>
      <c r="AJ47">
        <v>0</v>
      </c>
      <c r="AK47">
        <v>7.8821099999999991</v>
      </c>
      <c r="AL47">
        <v>0</v>
      </c>
      <c r="AM47">
        <v>0</v>
      </c>
      <c r="AN47">
        <v>0.69416773200000004</v>
      </c>
      <c r="AO47">
        <v>0</v>
      </c>
      <c r="AP47">
        <v>0.39301079999999999</v>
      </c>
      <c r="AQ47">
        <v>0</v>
      </c>
      <c r="AR47">
        <v>1.3548287999999999</v>
      </c>
      <c r="AS47">
        <v>5.1175712639999995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34.560723708337733</v>
      </c>
      <c r="BB47">
        <f t="shared" si="0"/>
        <v>790.27754334018175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9.3519165770513784</v>
      </c>
      <c r="L48">
        <v>579.49353664993441</v>
      </c>
      <c r="M48">
        <v>27.7826266833485</v>
      </c>
      <c r="N48">
        <v>35.798015021459229</v>
      </c>
      <c r="O48">
        <v>0</v>
      </c>
      <c r="P48">
        <v>41.23740824598184</v>
      </c>
      <c r="Q48">
        <v>6.6097461501210653</v>
      </c>
      <c r="R48">
        <v>12.797133966983493</v>
      </c>
      <c r="S48">
        <v>7.9953821242484979</v>
      </c>
      <c r="T48">
        <v>0</v>
      </c>
      <c r="U48">
        <v>21.409421869601751</v>
      </c>
      <c r="V48">
        <v>6.35671487854251</v>
      </c>
      <c r="W48">
        <v>14.238097889763779</v>
      </c>
      <c r="X48">
        <v>30.17416047548291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2.7468576000000002</v>
      </c>
      <c r="AG48">
        <v>13.405560319999999</v>
      </c>
      <c r="AH48">
        <v>0</v>
      </c>
      <c r="AI48">
        <v>0</v>
      </c>
      <c r="AJ48">
        <v>0</v>
      </c>
      <c r="AK48">
        <v>7.8821099999999991</v>
      </c>
      <c r="AL48">
        <v>0</v>
      </c>
      <c r="AM48">
        <v>0</v>
      </c>
      <c r="AN48">
        <v>0.69416773200000004</v>
      </c>
      <c r="AO48">
        <v>0</v>
      </c>
      <c r="AP48">
        <v>0.39301079999999999</v>
      </c>
      <c r="AQ48">
        <v>0</v>
      </c>
      <c r="AR48">
        <v>1.3548287999999999</v>
      </c>
      <c r="AS48">
        <v>5.1175712639999995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34.560723708337733</v>
      </c>
      <c r="BB48">
        <f t="shared" si="0"/>
        <v>790.27754334018175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9.3519165770513784</v>
      </c>
      <c r="L49">
        <v>579.49353664993441</v>
      </c>
      <c r="M49">
        <v>27.7826266833485</v>
      </c>
      <c r="N49">
        <v>35.798015021459229</v>
      </c>
      <c r="O49">
        <v>0</v>
      </c>
      <c r="P49">
        <v>41.23740824598184</v>
      </c>
      <c r="Q49">
        <v>6.6097461501210653</v>
      </c>
      <c r="R49">
        <v>12.797133966983493</v>
      </c>
      <c r="S49">
        <v>7.9953821242484979</v>
      </c>
      <c r="T49">
        <v>0</v>
      </c>
      <c r="U49">
        <v>21.409421869601751</v>
      </c>
      <c r="V49">
        <v>6.35671487854251</v>
      </c>
      <c r="W49">
        <v>14.238097889763779</v>
      </c>
      <c r="X49">
        <v>30.17416047548291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2.7468576000000002</v>
      </c>
      <c r="AG49">
        <v>13.405560319999999</v>
      </c>
      <c r="AH49">
        <v>0</v>
      </c>
      <c r="AI49">
        <v>0</v>
      </c>
      <c r="AJ49">
        <v>0</v>
      </c>
      <c r="AK49">
        <v>7.8821099999999991</v>
      </c>
      <c r="AL49">
        <v>0</v>
      </c>
      <c r="AM49">
        <v>0</v>
      </c>
      <c r="AN49">
        <v>0.69416773200000004</v>
      </c>
      <c r="AO49">
        <v>0</v>
      </c>
      <c r="AP49">
        <v>0.39301079999999999</v>
      </c>
      <c r="AQ49">
        <v>0</v>
      </c>
      <c r="AR49">
        <v>1.3548287999999999</v>
      </c>
      <c r="AS49">
        <v>2.9714929919999999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34.470803082737731</v>
      </c>
      <c r="BB49">
        <f t="shared" si="0"/>
        <v>788.22138569378171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9.3519165770513784</v>
      </c>
      <c r="L50">
        <v>579.49353664993441</v>
      </c>
      <c r="M50">
        <v>27.7826266833485</v>
      </c>
      <c r="N50">
        <v>35.798015021459229</v>
      </c>
      <c r="O50">
        <v>0</v>
      </c>
      <c r="P50">
        <v>41.23740824598184</v>
      </c>
      <c r="Q50">
        <v>6.6097461501210653</v>
      </c>
      <c r="R50">
        <v>12.797133966983493</v>
      </c>
      <c r="S50">
        <v>7.9953821242484979</v>
      </c>
      <c r="T50">
        <v>0</v>
      </c>
      <c r="U50">
        <v>21.409421869601751</v>
      </c>
      <c r="V50">
        <v>6.35671487854251</v>
      </c>
      <c r="W50">
        <v>14.238097889763779</v>
      </c>
      <c r="X50">
        <v>30.17416047548291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2.7468576000000002</v>
      </c>
      <c r="AG50">
        <v>13.405560319999999</v>
      </c>
      <c r="AH50">
        <v>0</v>
      </c>
      <c r="AI50">
        <v>0</v>
      </c>
      <c r="AJ50">
        <v>0</v>
      </c>
      <c r="AK50">
        <v>7.8821099999999991</v>
      </c>
      <c r="AL50">
        <v>0</v>
      </c>
      <c r="AM50">
        <v>0</v>
      </c>
      <c r="AN50">
        <v>0.69416773200000004</v>
      </c>
      <c r="AO50">
        <v>0</v>
      </c>
      <c r="AP50">
        <v>0.39301079999999999</v>
      </c>
      <c r="AQ50">
        <v>0</v>
      </c>
      <c r="AR50">
        <v>1.3548287999999999</v>
      </c>
      <c r="AS50">
        <v>2.9714929919999999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34.470803082737731</v>
      </c>
      <c r="BB50">
        <f t="shared" si="0"/>
        <v>788.22138569378171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9.3519165770513784</v>
      </c>
      <c r="L51">
        <v>579.49353664993441</v>
      </c>
      <c r="M51">
        <v>27.7826266833485</v>
      </c>
      <c r="N51">
        <v>35.798015021459229</v>
      </c>
      <c r="O51">
        <v>0</v>
      </c>
      <c r="P51">
        <v>41.23740824598184</v>
      </c>
      <c r="Q51">
        <v>6.7245370395049973</v>
      </c>
      <c r="R51">
        <v>13.141043904506699</v>
      </c>
      <c r="S51">
        <v>8.1661219741074937</v>
      </c>
      <c r="T51">
        <v>0</v>
      </c>
      <c r="U51">
        <v>21.409421869601751</v>
      </c>
      <c r="V51">
        <v>6.35671487854251</v>
      </c>
      <c r="W51">
        <v>14.238097889763779</v>
      </c>
      <c r="X51">
        <v>30.17416047548291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2.7468576000000002</v>
      </c>
      <c r="AG51">
        <v>13.405560319999999</v>
      </c>
      <c r="AH51">
        <v>0</v>
      </c>
      <c r="AI51">
        <v>0</v>
      </c>
      <c r="AJ51">
        <v>0</v>
      </c>
      <c r="AK51">
        <v>7.8821099999999991</v>
      </c>
      <c r="AL51">
        <v>0</v>
      </c>
      <c r="AM51">
        <v>0</v>
      </c>
      <c r="AN51">
        <v>0.69416773200000004</v>
      </c>
      <c r="AO51">
        <v>0</v>
      </c>
      <c r="AP51">
        <v>0.78602159999999999</v>
      </c>
      <c r="AQ51">
        <v>0</v>
      </c>
      <c r="AR51">
        <v>1.3548287999999999</v>
      </c>
      <c r="AS51">
        <v>2.9714929919999999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34.513643512021069</v>
      </c>
      <c r="BB51">
        <f t="shared" si="0"/>
        <v>789.20099674126448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9.3519165770513784</v>
      </c>
      <c r="L52">
        <v>579.49353664993441</v>
      </c>
      <c r="M52">
        <v>27.7826266833485</v>
      </c>
      <c r="N52">
        <v>35.798015021459229</v>
      </c>
      <c r="O52">
        <v>0</v>
      </c>
      <c r="P52">
        <v>41.23740824598184</v>
      </c>
      <c r="Q52">
        <v>6.7245370395049973</v>
      </c>
      <c r="R52">
        <v>13.141078254811205</v>
      </c>
      <c r="S52">
        <v>8.1667398430757157</v>
      </c>
      <c r="T52">
        <v>0</v>
      </c>
      <c r="U52">
        <v>21.409421869601751</v>
      </c>
      <c r="V52">
        <v>6.35671487854251</v>
      </c>
      <c r="W52">
        <v>14.238097889763779</v>
      </c>
      <c r="X52">
        <v>30.17416047548291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2.7468576000000002</v>
      </c>
      <c r="AG52">
        <v>13.405560319999999</v>
      </c>
      <c r="AH52">
        <v>0</v>
      </c>
      <c r="AI52">
        <v>0</v>
      </c>
      <c r="AJ52">
        <v>0</v>
      </c>
      <c r="AK52">
        <v>7.8821099999999991</v>
      </c>
      <c r="AL52">
        <v>0</v>
      </c>
      <c r="AM52">
        <v>0</v>
      </c>
      <c r="AN52">
        <v>0.69416773200000004</v>
      </c>
      <c r="AO52">
        <v>0</v>
      </c>
      <c r="AP52">
        <v>0.78602159999999999</v>
      </c>
      <c r="AQ52">
        <v>0</v>
      </c>
      <c r="AR52">
        <v>1.3548287999999999</v>
      </c>
      <c r="AS52">
        <v>2.9714929919999999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34.513671122409711</v>
      </c>
      <c r="BB52">
        <f t="shared" si="0"/>
        <v>789.20162135014857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9.3519165770513784</v>
      </c>
      <c r="L53">
        <v>579.49353664993441</v>
      </c>
      <c r="M53">
        <v>27.7826266833485</v>
      </c>
      <c r="N53">
        <v>35.798015021459229</v>
      </c>
      <c r="O53">
        <v>0</v>
      </c>
      <c r="P53">
        <v>41.23740824598184</v>
      </c>
      <c r="Q53">
        <v>6.5261423131841978</v>
      </c>
      <c r="R53">
        <v>13.141078254811205</v>
      </c>
      <c r="S53">
        <v>8.1667398430757157</v>
      </c>
      <c r="T53">
        <v>0</v>
      </c>
      <c r="U53">
        <v>21.409421869601751</v>
      </c>
      <c r="V53">
        <v>6.35671487854251</v>
      </c>
      <c r="W53">
        <v>14.238097889763779</v>
      </c>
      <c r="X53">
        <v>30.17416047548291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2.7468576000000002</v>
      </c>
      <c r="AG53">
        <v>13.405560319999999</v>
      </c>
      <c r="AH53">
        <v>0</v>
      </c>
      <c r="AI53">
        <v>0</v>
      </c>
      <c r="AJ53">
        <v>0</v>
      </c>
      <c r="AK53">
        <v>7.8821099999999991</v>
      </c>
      <c r="AL53">
        <v>0</v>
      </c>
      <c r="AM53">
        <v>0</v>
      </c>
      <c r="AN53">
        <v>0.69416773200000004</v>
      </c>
      <c r="AO53">
        <v>0</v>
      </c>
      <c r="AP53">
        <v>0.78602159999999999</v>
      </c>
      <c r="AQ53">
        <v>0</v>
      </c>
      <c r="AR53">
        <v>1.3548287999999999</v>
      </c>
      <c r="AS53">
        <v>2.9714929919999999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34.505358382761919</v>
      </c>
      <c r="BB53">
        <f t="shared" si="0"/>
        <v>789.01153936347566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9.3519165770513784</v>
      </c>
      <c r="L54">
        <v>579.49353664993441</v>
      </c>
      <c r="M54">
        <v>27.7826266833485</v>
      </c>
      <c r="N54">
        <v>35.798015021459229</v>
      </c>
      <c r="O54">
        <v>0</v>
      </c>
      <c r="P54">
        <v>41.23740824598184</v>
      </c>
      <c r="Q54">
        <v>6.5261423131841978</v>
      </c>
      <c r="R54">
        <v>13.141078254811205</v>
      </c>
      <c r="S54">
        <v>8.1667398430757157</v>
      </c>
      <c r="T54">
        <v>0</v>
      </c>
      <c r="U54">
        <v>21.409421869601751</v>
      </c>
      <c r="V54">
        <v>6.35671487854251</v>
      </c>
      <c r="W54">
        <v>14.238097889763779</v>
      </c>
      <c r="X54">
        <v>30.17416047548291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2.7468576000000002</v>
      </c>
      <c r="AG54">
        <v>13.405560319999999</v>
      </c>
      <c r="AH54">
        <v>0</v>
      </c>
      <c r="AI54">
        <v>0</v>
      </c>
      <c r="AJ54">
        <v>0</v>
      </c>
      <c r="AK54">
        <v>7.8821099999999991</v>
      </c>
      <c r="AL54">
        <v>0</v>
      </c>
      <c r="AM54">
        <v>0</v>
      </c>
      <c r="AN54">
        <v>0.69416773200000004</v>
      </c>
      <c r="AO54">
        <v>0</v>
      </c>
      <c r="AP54">
        <v>0.78602159999999999</v>
      </c>
      <c r="AQ54">
        <v>0</v>
      </c>
      <c r="AR54">
        <v>1.3548287999999999</v>
      </c>
      <c r="AS54">
        <v>2.9714929919999999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34.505358382761919</v>
      </c>
      <c r="BB54">
        <f t="shared" si="0"/>
        <v>789.01153936347566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9.3519165770513784</v>
      </c>
      <c r="L55">
        <v>490.00037659985276</v>
      </c>
      <c r="M55">
        <v>27.7826266833485</v>
      </c>
      <c r="N55">
        <v>35.798015021459229</v>
      </c>
      <c r="O55">
        <v>0</v>
      </c>
      <c r="P55">
        <v>41.23740824598184</v>
      </c>
      <c r="Q55">
        <v>4.0314609180512528</v>
      </c>
      <c r="R55">
        <v>13.141078254811205</v>
      </c>
      <c r="S55">
        <v>8.3410071743189924</v>
      </c>
      <c r="T55">
        <v>0</v>
      </c>
      <c r="U55">
        <v>21.409421869601751</v>
      </c>
      <c r="V55">
        <v>6.35671487854251</v>
      </c>
      <c r="W55">
        <v>14.238097889763779</v>
      </c>
      <c r="X55">
        <v>30.17416047548291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2.7468576000000002</v>
      </c>
      <c r="AG55">
        <v>13.405560319999999</v>
      </c>
      <c r="AH55">
        <v>0</v>
      </c>
      <c r="AI55">
        <v>0</v>
      </c>
      <c r="AJ55">
        <v>0</v>
      </c>
      <c r="AK55">
        <v>7.8821099999999991</v>
      </c>
      <c r="AL55">
        <v>0</v>
      </c>
      <c r="AM55">
        <v>0</v>
      </c>
      <c r="AN55">
        <v>0.71345016899999991</v>
      </c>
      <c r="AO55">
        <v>0</v>
      </c>
      <c r="AP55">
        <v>0.78602159999999999</v>
      </c>
      <c r="AQ55">
        <v>0</v>
      </c>
      <c r="AR55">
        <v>1.3548287999999999</v>
      </c>
      <c r="AS55">
        <v>2.9714929919999999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30.659176952361751</v>
      </c>
      <c r="BB55">
        <f t="shared" si="0"/>
        <v>701.06342911690433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9.3519165770513784</v>
      </c>
      <c r="L56">
        <v>390.00038762359191</v>
      </c>
      <c r="M56">
        <v>27.7826266833485</v>
      </c>
      <c r="N56">
        <v>35.798015021459229</v>
      </c>
      <c r="O56">
        <v>0</v>
      </c>
      <c r="P56">
        <v>41.23740824598184</v>
      </c>
      <c r="Q56">
        <v>0</v>
      </c>
      <c r="R56">
        <v>13.141078254811205</v>
      </c>
      <c r="S56">
        <v>8.3410071743189924</v>
      </c>
      <c r="T56">
        <v>0</v>
      </c>
      <c r="U56">
        <v>21.409421869601751</v>
      </c>
      <c r="V56">
        <v>6.35671487854251</v>
      </c>
      <c r="W56">
        <v>14.238097889763779</v>
      </c>
      <c r="X56">
        <v>30.17416047548291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2.7468576000000002</v>
      </c>
      <c r="AG56">
        <v>13.405560319999999</v>
      </c>
      <c r="AH56">
        <v>0</v>
      </c>
      <c r="AI56">
        <v>0</v>
      </c>
      <c r="AJ56">
        <v>0</v>
      </c>
      <c r="AK56">
        <v>7.8821099999999991</v>
      </c>
      <c r="AL56">
        <v>0</v>
      </c>
      <c r="AM56">
        <v>0</v>
      </c>
      <c r="AN56">
        <v>0.71345016899999991</v>
      </c>
      <c r="AO56">
        <v>0</v>
      </c>
      <c r="AP56">
        <v>0.78602159999999999</v>
      </c>
      <c r="AQ56">
        <v>0</v>
      </c>
      <c r="AR56">
        <v>1.3548287999999999</v>
      </c>
      <c r="AS56">
        <v>2.9714929919999999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26.300259197979262</v>
      </c>
      <c r="BB56">
        <f t="shared" si="0"/>
        <v>601.39089697697477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9.3519165770513784</v>
      </c>
      <c r="L57">
        <v>390.00038762359191</v>
      </c>
      <c r="M57">
        <v>27.7826266833485</v>
      </c>
      <c r="N57">
        <v>35.798015021459229</v>
      </c>
      <c r="O57">
        <v>0</v>
      </c>
      <c r="P57">
        <v>41.23740824598184</v>
      </c>
      <c r="Q57">
        <v>6.6954664995775826</v>
      </c>
      <c r="R57">
        <v>13.141078254811205</v>
      </c>
      <c r="S57">
        <v>8.3410071743189924</v>
      </c>
      <c r="T57">
        <v>0</v>
      </c>
      <c r="U57">
        <v>21.409421869601751</v>
      </c>
      <c r="V57">
        <v>6.35671487854251</v>
      </c>
      <c r="W57">
        <v>14.238097889763779</v>
      </c>
      <c r="X57">
        <v>30.17416047548291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2.7468576000000002</v>
      </c>
      <c r="AG57">
        <v>13.405560319999999</v>
      </c>
      <c r="AH57">
        <v>0</v>
      </c>
      <c r="AI57">
        <v>0</v>
      </c>
      <c r="AJ57">
        <v>0</v>
      </c>
      <c r="AK57">
        <v>7.8821099999999991</v>
      </c>
      <c r="AL57">
        <v>0</v>
      </c>
      <c r="AM57">
        <v>0</v>
      </c>
      <c r="AN57">
        <v>0.71345016899999991</v>
      </c>
      <c r="AO57">
        <v>0</v>
      </c>
      <c r="AP57">
        <v>1.1790323999999999</v>
      </c>
      <c r="AQ57">
        <v>0</v>
      </c>
      <c r="AR57">
        <v>2.0322431999999999</v>
      </c>
      <c r="AS57">
        <v>2.9714929919999999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26.625650342640483</v>
      </c>
      <c r="BB57">
        <f t="shared" si="0"/>
        <v>608.83139753189118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9.3519165770513784</v>
      </c>
      <c r="L58">
        <v>460.00059706534358</v>
      </c>
      <c r="M58">
        <v>27.7826266833485</v>
      </c>
      <c r="N58">
        <v>35.798015021459229</v>
      </c>
      <c r="O58">
        <v>0</v>
      </c>
      <c r="P58">
        <v>41.23740824598184</v>
      </c>
      <c r="Q58">
        <v>6.6954664995775826</v>
      </c>
      <c r="R58">
        <v>13.141078254811205</v>
      </c>
      <c r="S58">
        <v>8.3410071743189924</v>
      </c>
      <c r="T58">
        <v>0</v>
      </c>
      <c r="U58">
        <v>21.409421869601751</v>
      </c>
      <c r="V58">
        <v>6.35671487854251</v>
      </c>
      <c r="W58">
        <v>14.238097889763779</v>
      </c>
      <c r="X58">
        <v>30.17416047548291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2.7468576000000002</v>
      </c>
      <c r="AG58">
        <v>13.405560319999999</v>
      </c>
      <c r="AH58">
        <v>0</v>
      </c>
      <c r="AI58">
        <v>0</v>
      </c>
      <c r="AJ58">
        <v>0</v>
      </c>
      <c r="AK58">
        <v>7.8821099999999991</v>
      </c>
      <c r="AL58">
        <v>0</v>
      </c>
      <c r="AM58">
        <v>0</v>
      </c>
      <c r="AN58">
        <v>0.71345016899999991</v>
      </c>
      <c r="AO58">
        <v>0</v>
      </c>
      <c r="AP58">
        <v>1.1790323999999999</v>
      </c>
      <c r="AQ58">
        <v>0</v>
      </c>
      <c r="AR58">
        <v>2.0322431999999999</v>
      </c>
      <c r="AS58">
        <v>2.9714929919999999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29.558659118249864</v>
      </c>
      <c r="BB58">
        <f t="shared" si="0"/>
        <v>675.8985981980336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9.3519165770513784</v>
      </c>
      <c r="L59">
        <v>460.00059706534358</v>
      </c>
      <c r="M59">
        <v>27.7826266833485</v>
      </c>
      <c r="N59">
        <v>35.798015021459229</v>
      </c>
      <c r="O59">
        <v>0</v>
      </c>
      <c r="P59">
        <v>41.23740824598184</v>
      </c>
      <c r="Q59">
        <v>6.6954664995775826</v>
      </c>
      <c r="R59">
        <v>13.141078254811205</v>
      </c>
      <c r="S59">
        <v>8.3410071743189924</v>
      </c>
      <c r="T59">
        <v>0</v>
      </c>
      <c r="U59">
        <v>21.409421869601751</v>
      </c>
      <c r="V59">
        <v>6.35671487854251</v>
      </c>
      <c r="W59">
        <v>14.238097889763779</v>
      </c>
      <c r="X59">
        <v>30.17416047548291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2.7468576000000002</v>
      </c>
      <c r="AG59">
        <v>13.405560319999999</v>
      </c>
      <c r="AH59">
        <v>0</v>
      </c>
      <c r="AI59">
        <v>0</v>
      </c>
      <c r="AJ59">
        <v>0</v>
      </c>
      <c r="AK59">
        <v>7.8821099999999991</v>
      </c>
      <c r="AL59">
        <v>0</v>
      </c>
      <c r="AM59">
        <v>0</v>
      </c>
      <c r="AN59">
        <v>0.71345016899999991</v>
      </c>
      <c r="AO59">
        <v>0</v>
      </c>
      <c r="AP59">
        <v>1.1790323999999999</v>
      </c>
      <c r="AQ59">
        <v>0</v>
      </c>
      <c r="AR59">
        <v>2.7096576000000003</v>
      </c>
      <c r="AS59">
        <v>2.9714929919999999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29.587042720249865</v>
      </c>
      <c r="BB59">
        <f t="shared" si="0"/>
        <v>676.5476289960335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9.3519165770513784</v>
      </c>
      <c r="L60">
        <v>555.14271197438768</v>
      </c>
      <c r="M60">
        <v>27.7826266833485</v>
      </c>
      <c r="N60">
        <v>35.798015021459229</v>
      </c>
      <c r="O60">
        <v>0</v>
      </c>
      <c r="P60">
        <v>41.23740824598184</v>
      </c>
      <c r="Q60">
        <v>6.6954664995775826</v>
      </c>
      <c r="R60">
        <v>13.141078254811205</v>
      </c>
      <c r="S60">
        <v>8.3410071743189924</v>
      </c>
      <c r="T60">
        <v>0</v>
      </c>
      <c r="U60">
        <v>21.409421869601751</v>
      </c>
      <c r="V60">
        <v>6.35671487854251</v>
      </c>
      <c r="W60">
        <v>14.238097889763779</v>
      </c>
      <c r="X60">
        <v>30.17416047548291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2.7468576000000002</v>
      </c>
      <c r="AG60">
        <v>13.405560319999999</v>
      </c>
      <c r="AH60">
        <v>0</v>
      </c>
      <c r="AI60">
        <v>0</v>
      </c>
      <c r="AJ60">
        <v>0</v>
      </c>
      <c r="AK60">
        <v>7.8821099999999991</v>
      </c>
      <c r="AL60">
        <v>0</v>
      </c>
      <c r="AM60">
        <v>0</v>
      </c>
      <c r="AN60">
        <v>0.71345016899999991</v>
      </c>
      <c r="AO60">
        <v>0</v>
      </c>
      <c r="AP60">
        <v>1.1790323999999999</v>
      </c>
      <c r="AQ60">
        <v>0</v>
      </c>
      <c r="AR60">
        <v>2.7096576000000003</v>
      </c>
      <c r="AS60">
        <v>2.9714929919999999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33.573497800443121</v>
      </c>
      <c r="BB60">
        <f t="shared" si="0"/>
        <v>767.70328882488434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9.3519165770513784</v>
      </c>
      <c r="L61">
        <v>579.4899706119395</v>
      </c>
      <c r="M61">
        <v>27.7826266833485</v>
      </c>
      <c r="N61">
        <v>35.798015021459229</v>
      </c>
      <c r="O61">
        <v>0</v>
      </c>
      <c r="P61">
        <v>41.23740824598184</v>
      </c>
      <c r="Q61">
        <v>6.6954664995775826</v>
      </c>
      <c r="R61">
        <v>13.141078254811205</v>
      </c>
      <c r="S61">
        <v>8.3410071743189924</v>
      </c>
      <c r="T61">
        <v>0</v>
      </c>
      <c r="U61">
        <v>21.409421869601751</v>
      </c>
      <c r="V61">
        <v>6.35671487854251</v>
      </c>
      <c r="W61">
        <v>14.238097889763779</v>
      </c>
      <c r="X61">
        <v>30.17416047548291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2.7468576000000002</v>
      </c>
      <c r="AG61">
        <v>13.405560319999999</v>
      </c>
      <c r="AH61">
        <v>0</v>
      </c>
      <c r="AI61">
        <v>0</v>
      </c>
      <c r="AJ61">
        <v>0</v>
      </c>
      <c r="AK61">
        <v>7.8821099999999991</v>
      </c>
      <c r="AL61">
        <v>0</v>
      </c>
      <c r="AM61">
        <v>0</v>
      </c>
      <c r="AN61">
        <v>0.71345016899999991</v>
      </c>
      <c r="AO61">
        <v>0</v>
      </c>
      <c r="AP61">
        <v>1.1790323999999999</v>
      </c>
      <c r="AQ61">
        <v>4.8482147999999992</v>
      </c>
      <c r="AR61">
        <v>2.7096576000000003</v>
      </c>
      <c r="AS61">
        <v>2.9714929919999999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34.796787504886019</v>
      </c>
      <c r="BB61">
        <f t="shared" si="0"/>
        <v>795.67547255799343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9.3519165770513784</v>
      </c>
      <c r="L62">
        <v>577.44476460880105</v>
      </c>
      <c r="M62">
        <v>27.7826266833485</v>
      </c>
      <c r="N62">
        <v>35.798015021459229</v>
      </c>
      <c r="O62">
        <v>0</v>
      </c>
      <c r="P62">
        <v>41.23740824598184</v>
      </c>
      <c r="Q62">
        <v>6.5241870609773276</v>
      </c>
      <c r="R62">
        <v>13.141078254811205</v>
      </c>
      <c r="S62">
        <v>8.1667398430757157</v>
      </c>
      <c r="T62">
        <v>0</v>
      </c>
      <c r="U62">
        <v>21.409421869601751</v>
      </c>
      <c r="V62">
        <v>6.35671487854251</v>
      </c>
      <c r="W62">
        <v>14.238097889763779</v>
      </c>
      <c r="X62">
        <v>30.17416047548291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2.7468576000000002</v>
      </c>
      <c r="AG62">
        <v>13.405560319999999</v>
      </c>
      <c r="AH62">
        <v>0</v>
      </c>
      <c r="AI62">
        <v>0</v>
      </c>
      <c r="AJ62">
        <v>0</v>
      </c>
      <c r="AK62">
        <v>7.8821099999999991</v>
      </c>
      <c r="AL62">
        <v>0</v>
      </c>
      <c r="AM62">
        <v>0</v>
      </c>
      <c r="AN62">
        <v>0.71345016899999991</v>
      </c>
      <c r="AO62">
        <v>0</v>
      </c>
      <c r="AP62">
        <v>1.1790323999999999</v>
      </c>
      <c r="AQ62">
        <v>4.9856135999999989</v>
      </c>
      <c r="AR62">
        <v>2.7096576000000003</v>
      </c>
      <c r="AS62">
        <v>2.9714929919999999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34.702372527187372</v>
      </c>
      <c r="BB62">
        <f t="shared" si="0"/>
        <v>793.51653356270992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9.3519165770513784</v>
      </c>
      <c r="L63">
        <v>579.49353664993441</v>
      </c>
      <c r="M63">
        <v>27.7826266833485</v>
      </c>
      <c r="N63">
        <v>35.798015021459229</v>
      </c>
      <c r="O63">
        <v>0</v>
      </c>
      <c r="P63">
        <v>41.23740824598184</v>
      </c>
      <c r="Q63">
        <v>6.5241870609773276</v>
      </c>
      <c r="R63">
        <v>13.141078254811205</v>
      </c>
      <c r="S63">
        <v>8.1667398430757157</v>
      </c>
      <c r="T63">
        <v>0</v>
      </c>
      <c r="U63">
        <v>21.409421869601751</v>
      </c>
      <c r="V63">
        <v>6.35671487854251</v>
      </c>
      <c r="W63">
        <v>14.238097889763779</v>
      </c>
      <c r="X63">
        <v>30.17416047548291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2.7468576000000002</v>
      </c>
      <c r="AG63">
        <v>13.405560319999999</v>
      </c>
      <c r="AH63">
        <v>0</v>
      </c>
      <c r="AI63">
        <v>0</v>
      </c>
      <c r="AJ63">
        <v>0</v>
      </c>
      <c r="AK63">
        <v>7.8821099999999991</v>
      </c>
      <c r="AL63">
        <v>0</v>
      </c>
      <c r="AM63">
        <v>0</v>
      </c>
      <c r="AN63">
        <v>0.71345016899999991</v>
      </c>
      <c r="AO63">
        <v>0</v>
      </c>
      <c r="AP63">
        <v>1.1790323999999999</v>
      </c>
      <c r="AQ63">
        <v>9.6964295999999983</v>
      </c>
      <c r="AR63">
        <v>2.0322431999999999</v>
      </c>
      <c r="AS63">
        <v>2.9714929919999999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34.957215180832989</v>
      </c>
      <c r="BB63">
        <f t="shared" si="0"/>
        <v>799.34386455019762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9.3519165770513784</v>
      </c>
      <c r="L64">
        <v>579.49353664993441</v>
      </c>
      <c r="M64">
        <v>27.7826266833485</v>
      </c>
      <c r="N64">
        <v>35.798015021459229</v>
      </c>
      <c r="O64">
        <v>0</v>
      </c>
      <c r="P64">
        <v>41.23740824598184</v>
      </c>
      <c r="Q64">
        <v>6.5241870609773276</v>
      </c>
      <c r="R64">
        <v>13.141078254811205</v>
      </c>
      <c r="S64">
        <v>8.1667398430757157</v>
      </c>
      <c r="T64">
        <v>0</v>
      </c>
      <c r="U64">
        <v>21.409421869601751</v>
      </c>
      <c r="V64">
        <v>6.35671487854251</v>
      </c>
      <c r="W64">
        <v>14.238097889763779</v>
      </c>
      <c r="X64">
        <v>30.17416047548291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2.7468576000000002</v>
      </c>
      <c r="AG64">
        <v>13.405560319999999</v>
      </c>
      <c r="AH64">
        <v>0</v>
      </c>
      <c r="AI64">
        <v>0</v>
      </c>
      <c r="AJ64">
        <v>0</v>
      </c>
      <c r="AK64">
        <v>7.8821099999999991</v>
      </c>
      <c r="AL64">
        <v>0</v>
      </c>
      <c r="AM64">
        <v>0</v>
      </c>
      <c r="AN64">
        <v>0.71345016899999991</v>
      </c>
      <c r="AO64">
        <v>0</v>
      </c>
      <c r="AP64">
        <v>1.1790323999999999</v>
      </c>
      <c r="AQ64">
        <v>14.544644399999999</v>
      </c>
      <c r="AR64">
        <v>2.0322431999999999</v>
      </c>
      <c r="AS64">
        <v>2.9714929919999999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35.160355143032994</v>
      </c>
      <c r="BB64">
        <f t="shared" si="0"/>
        <v>803.98893938799768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9.3519165770513784</v>
      </c>
      <c r="L65">
        <v>579.49353664993441</v>
      </c>
      <c r="M65">
        <v>27.7826266833485</v>
      </c>
      <c r="N65">
        <v>35.798015021459229</v>
      </c>
      <c r="O65">
        <v>0</v>
      </c>
      <c r="P65">
        <v>41.23740824598184</v>
      </c>
      <c r="Q65">
        <v>6.5241870609773276</v>
      </c>
      <c r="R65">
        <v>13.141078254811205</v>
      </c>
      <c r="S65">
        <v>8.1667398430757157</v>
      </c>
      <c r="T65">
        <v>0</v>
      </c>
      <c r="U65">
        <v>21.409421869601751</v>
      </c>
      <c r="V65">
        <v>6.35671487854251</v>
      </c>
      <c r="W65">
        <v>14.238097889763779</v>
      </c>
      <c r="X65">
        <v>30.17416047548291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2.7468576000000002</v>
      </c>
      <c r="AG65">
        <v>13.405560319999999</v>
      </c>
      <c r="AH65">
        <v>0</v>
      </c>
      <c r="AI65">
        <v>0</v>
      </c>
      <c r="AJ65">
        <v>0</v>
      </c>
      <c r="AK65">
        <v>7.8821099999999991</v>
      </c>
      <c r="AL65">
        <v>0</v>
      </c>
      <c r="AM65">
        <v>0</v>
      </c>
      <c r="AN65">
        <v>0.71345016899999991</v>
      </c>
      <c r="AO65">
        <v>0</v>
      </c>
      <c r="AP65">
        <v>2.3580647999999993</v>
      </c>
      <c r="AQ65">
        <v>14.544644399999999</v>
      </c>
      <c r="AR65">
        <v>2.0322431999999999</v>
      </c>
      <c r="AS65">
        <v>2.4762441599999998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35.189005354232997</v>
      </c>
      <c r="BB65">
        <f t="shared" si="0"/>
        <v>804.64407274479765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9.3519165770513784</v>
      </c>
      <c r="L66">
        <v>579.49353664993441</v>
      </c>
      <c r="M66">
        <v>27.7826266833485</v>
      </c>
      <c r="N66">
        <v>35.798015021459229</v>
      </c>
      <c r="O66">
        <v>0</v>
      </c>
      <c r="P66">
        <v>41.23740824598184</v>
      </c>
      <c r="Q66">
        <v>6.5241870609773276</v>
      </c>
      <c r="R66">
        <v>13.141078254811205</v>
      </c>
      <c r="S66">
        <v>8.1667398430757157</v>
      </c>
      <c r="T66">
        <v>0</v>
      </c>
      <c r="U66">
        <v>21.409421869601751</v>
      </c>
      <c r="V66">
        <v>6.35671487854251</v>
      </c>
      <c r="W66">
        <v>14.238097889763779</v>
      </c>
      <c r="X66">
        <v>30.17416047548291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2.7468576000000002</v>
      </c>
      <c r="AG66">
        <v>13.405560319999999</v>
      </c>
      <c r="AH66">
        <v>0</v>
      </c>
      <c r="AI66">
        <v>0</v>
      </c>
      <c r="AJ66">
        <v>0</v>
      </c>
      <c r="AK66">
        <v>7.8821099999999991</v>
      </c>
      <c r="AL66">
        <v>0</v>
      </c>
      <c r="AM66">
        <v>0</v>
      </c>
      <c r="AN66">
        <v>0.71345016899999991</v>
      </c>
      <c r="AO66">
        <v>0</v>
      </c>
      <c r="AP66">
        <v>2.3580647999999993</v>
      </c>
      <c r="AQ66">
        <v>14.544644399999999</v>
      </c>
      <c r="AR66">
        <v>2.0322431999999999</v>
      </c>
      <c r="AS66">
        <v>2.4762441599999998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35.189005354232997</v>
      </c>
      <c r="BB66">
        <f t="shared" si="0"/>
        <v>804.64407274479765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9.3519165770513784</v>
      </c>
      <c r="L67">
        <v>579.49353664993441</v>
      </c>
      <c r="M67">
        <v>27.7826266833485</v>
      </c>
      <c r="N67">
        <v>35.798015021459229</v>
      </c>
      <c r="O67">
        <v>0</v>
      </c>
      <c r="P67">
        <v>41.23740824598184</v>
      </c>
      <c r="Q67">
        <v>6.5241870609773276</v>
      </c>
      <c r="R67">
        <v>13.141078254811205</v>
      </c>
      <c r="S67">
        <v>8.1667398430757157</v>
      </c>
      <c r="T67">
        <v>0</v>
      </c>
      <c r="U67">
        <v>21.409421869601751</v>
      </c>
      <c r="V67">
        <v>6.35671487854251</v>
      </c>
      <c r="W67">
        <v>14.238097889763779</v>
      </c>
      <c r="X67">
        <v>30.17416047548291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2.7468576000000002</v>
      </c>
      <c r="AG67">
        <v>13.405560319999999</v>
      </c>
      <c r="AH67">
        <v>1.0862774500000003</v>
      </c>
      <c r="AI67">
        <v>0</v>
      </c>
      <c r="AJ67">
        <v>0</v>
      </c>
      <c r="AK67">
        <v>7.8821099999999991</v>
      </c>
      <c r="AL67">
        <v>0</v>
      </c>
      <c r="AM67">
        <v>0</v>
      </c>
      <c r="AN67">
        <v>0.71345016899999991</v>
      </c>
      <c r="AO67">
        <v>0</v>
      </c>
      <c r="AP67">
        <v>2.3580647999999993</v>
      </c>
      <c r="AQ67">
        <v>14.544644399999999</v>
      </c>
      <c r="AR67">
        <v>9.4838015999999996</v>
      </c>
      <c r="AS67">
        <v>2.4762441599999998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35.546740521833001</v>
      </c>
      <c r="BB67">
        <f t="shared" si="0"/>
        <v>812.82417342719759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9.3519165770513784</v>
      </c>
      <c r="L68">
        <v>579.49353664993441</v>
      </c>
      <c r="M68">
        <v>27.7826266833485</v>
      </c>
      <c r="N68">
        <v>35.798015021459229</v>
      </c>
      <c r="O68">
        <v>0</v>
      </c>
      <c r="P68">
        <v>41.23740824598184</v>
      </c>
      <c r="Q68">
        <v>6.5241870609773276</v>
      </c>
      <c r="R68">
        <v>13.141078254811205</v>
      </c>
      <c r="S68">
        <v>8.1667398430757157</v>
      </c>
      <c r="T68">
        <v>0</v>
      </c>
      <c r="U68">
        <v>21.409421869601751</v>
      </c>
      <c r="V68">
        <v>6.35671487854251</v>
      </c>
      <c r="W68">
        <v>14.238097889763779</v>
      </c>
      <c r="X68">
        <v>30.17416047548291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0.79686840000000003</v>
      </c>
      <c r="AF68">
        <v>2.7468576000000002</v>
      </c>
      <c r="AG68">
        <v>13.405560319999999</v>
      </c>
      <c r="AH68">
        <v>7.0461240000000007</v>
      </c>
      <c r="AI68">
        <v>0</v>
      </c>
      <c r="AJ68">
        <v>0</v>
      </c>
      <c r="AK68">
        <v>7.8821099999999991</v>
      </c>
      <c r="AL68">
        <v>0</v>
      </c>
      <c r="AM68">
        <v>0</v>
      </c>
      <c r="AN68">
        <v>0.71345016899999991</v>
      </c>
      <c r="AO68">
        <v>0</v>
      </c>
      <c r="AP68">
        <v>2.3580647999999993</v>
      </c>
      <c r="AQ68">
        <v>19.3928592</v>
      </c>
      <c r="AR68">
        <v>9.4838015999999996</v>
      </c>
      <c r="AS68">
        <v>2.4762441599999998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36.032987110932993</v>
      </c>
      <c r="BB68">
        <f t="shared" ref="BB68:BB99" si="1">SUM(B68:AZ68)-BA68</f>
        <v>823.94285658809758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9.3519165770513784</v>
      </c>
      <c r="L69">
        <v>579.49353664993441</v>
      </c>
      <c r="M69">
        <v>27.7826266833485</v>
      </c>
      <c r="N69">
        <v>35.798015021459229</v>
      </c>
      <c r="O69">
        <v>0</v>
      </c>
      <c r="P69">
        <v>41.23740824598184</v>
      </c>
      <c r="Q69">
        <v>6.5241870609773276</v>
      </c>
      <c r="R69">
        <v>13.141078254811205</v>
      </c>
      <c r="S69">
        <v>8.1667398430757157</v>
      </c>
      <c r="T69">
        <v>0</v>
      </c>
      <c r="U69">
        <v>21.409421869601751</v>
      </c>
      <c r="V69">
        <v>6.35671487854251</v>
      </c>
      <c r="W69">
        <v>14.238097889763779</v>
      </c>
      <c r="X69">
        <v>30.17416047548291</v>
      </c>
      <c r="Y69">
        <v>0</v>
      </c>
      <c r="Z69">
        <v>0</v>
      </c>
      <c r="AA69">
        <v>0</v>
      </c>
      <c r="AB69">
        <v>1.2429539999999999</v>
      </c>
      <c r="AC69">
        <v>2.8480040639999995</v>
      </c>
      <c r="AD69">
        <v>2.8296899999999998</v>
      </c>
      <c r="AE69">
        <v>5.0999577599999997</v>
      </c>
      <c r="AF69">
        <v>5.4937152000000005</v>
      </c>
      <c r="AG69">
        <v>13.405560319999999</v>
      </c>
      <c r="AH69">
        <v>14.503271900000001</v>
      </c>
      <c r="AI69">
        <v>0</v>
      </c>
      <c r="AJ69">
        <v>0</v>
      </c>
      <c r="AK69">
        <v>7.8821099999999991</v>
      </c>
      <c r="AL69">
        <v>0</v>
      </c>
      <c r="AM69">
        <v>0</v>
      </c>
      <c r="AN69">
        <v>0.71345016899999991</v>
      </c>
      <c r="AO69">
        <v>0</v>
      </c>
      <c r="AP69">
        <v>2.3580647999999993</v>
      </c>
      <c r="AQ69">
        <v>19.3928592</v>
      </c>
      <c r="AR69">
        <v>2.0322431999999999</v>
      </c>
      <c r="AS69">
        <v>2.0635368000000001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36.601296749132999</v>
      </c>
      <c r="BB69">
        <f t="shared" si="1"/>
        <v>836.93802411389765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9.3519165770513784</v>
      </c>
      <c r="L70">
        <v>579.49353664993441</v>
      </c>
      <c r="M70">
        <v>27.7826266833485</v>
      </c>
      <c r="N70">
        <v>35.798015021459229</v>
      </c>
      <c r="O70">
        <v>0</v>
      </c>
      <c r="P70">
        <v>41.23740824598184</v>
      </c>
      <c r="Q70">
        <v>6.5241870609773276</v>
      </c>
      <c r="R70">
        <v>13.141078254811205</v>
      </c>
      <c r="S70">
        <v>8.1667398430757157</v>
      </c>
      <c r="T70">
        <v>0</v>
      </c>
      <c r="U70">
        <v>21.409421869601751</v>
      </c>
      <c r="V70">
        <v>6.35671487854251</v>
      </c>
      <c r="W70">
        <v>14.238097889763779</v>
      </c>
      <c r="X70">
        <v>30.17416047548291</v>
      </c>
      <c r="Y70">
        <v>0</v>
      </c>
      <c r="Z70">
        <v>0</v>
      </c>
      <c r="AA70">
        <v>1.1633855999999998</v>
      </c>
      <c r="AB70">
        <v>3.7288620000000003</v>
      </c>
      <c r="AC70">
        <v>2.8480040639999995</v>
      </c>
      <c r="AD70">
        <v>2.8296899999999998</v>
      </c>
      <c r="AE70">
        <v>5.0999577599999997</v>
      </c>
      <c r="AF70">
        <v>5.4937152000000005</v>
      </c>
      <c r="AG70">
        <v>13.405560319999999</v>
      </c>
      <c r="AH70">
        <v>29.006543800000003</v>
      </c>
      <c r="AI70">
        <v>0</v>
      </c>
      <c r="AJ70">
        <v>0</v>
      </c>
      <c r="AK70">
        <v>7.8821099999999991</v>
      </c>
      <c r="AL70">
        <v>0</v>
      </c>
      <c r="AM70">
        <v>0</v>
      </c>
      <c r="AN70">
        <v>0.71345016899999991</v>
      </c>
      <c r="AO70">
        <v>0</v>
      </c>
      <c r="AP70">
        <v>2.3580647999999993</v>
      </c>
      <c r="AQ70">
        <v>19.3928592</v>
      </c>
      <c r="AR70">
        <v>1.0161216</v>
      </c>
      <c r="AS70">
        <v>1.5682879679999999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37.298562897933003</v>
      </c>
      <c r="BB70">
        <f t="shared" si="1"/>
        <v>852.88195303309772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9.3519165770513784</v>
      </c>
      <c r="L71">
        <v>579.49353664993441</v>
      </c>
      <c r="M71">
        <v>27.7826266833485</v>
      </c>
      <c r="N71">
        <v>35.798015021459229</v>
      </c>
      <c r="O71">
        <v>0</v>
      </c>
      <c r="P71">
        <v>41.23740824598184</v>
      </c>
      <c r="Q71">
        <v>6.5241870609773276</v>
      </c>
      <c r="R71">
        <v>13.141078254811205</v>
      </c>
      <c r="S71">
        <v>8.1667398430757157</v>
      </c>
      <c r="T71">
        <v>0</v>
      </c>
      <c r="U71">
        <v>21.409421869601751</v>
      </c>
      <c r="V71">
        <v>6.35671487854251</v>
      </c>
      <c r="W71">
        <v>14.238097889763779</v>
      </c>
      <c r="X71">
        <v>30.17416047548291</v>
      </c>
      <c r="Y71">
        <v>0</v>
      </c>
      <c r="Z71">
        <v>0.33748</v>
      </c>
      <c r="AA71">
        <v>5.3321839999999989</v>
      </c>
      <c r="AB71">
        <v>8.1869236800000014</v>
      </c>
      <c r="AC71">
        <v>2.8480040639999995</v>
      </c>
      <c r="AD71">
        <v>5.6593800000000005</v>
      </c>
      <c r="AE71">
        <v>10.199915519999998</v>
      </c>
      <c r="AF71">
        <v>5.4937152000000005</v>
      </c>
      <c r="AG71">
        <v>13.405560319999999</v>
      </c>
      <c r="AH71">
        <v>36.258179749999996</v>
      </c>
      <c r="AI71">
        <v>1.5817447999999998</v>
      </c>
      <c r="AJ71">
        <v>0</v>
      </c>
      <c r="AK71">
        <v>7.8821099999999991</v>
      </c>
      <c r="AL71">
        <v>0</v>
      </c>
      <c r="AM71">
        <v>0.82712420000000009</v>
      </c>
      <c r="AN71">
        <v>0.71345016899999991</v>
      </c>
      <c r="AO71">
        <v>0</v>
      </c>
      <c r="AP71">
        <v>1.7292475199999999</v>
      </c>
      <c r="AQ71">
        <v>19.3928592</v>
      </c>
      <c r="AR71">
        <v>1.0161216</v>
      </c>
      <c r="AS71">
        <v>1.4444757599999998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38.379661234132996</v>
      </c>
      <c r="BB71">
        <f t="shared" si="1"/>
        <v>877.60271799889756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9.3519165770513784</v>
      </c>
      <c r="L72">
        <v>579.49353664993441</v>
      </c>
      <c r="M72">
        <v>27.7826266833485</v>
      </c>
      <c r="N72">
        <v>35.798015021459229</v>
      </c>
      <c r="O72">
        <v>0</v>
      </c>
      <c r="P72">
        <v>41.23740824598184</v>
      </c>
      <c r="Q72">
        <v>6.5241870609773276</v>
      </c>
      <c r="R72">
        <v>13.141078254811205</v>
      </c>
      <c r="S72">
        <v>8.1667398430757157</v>
      </c>
      <c r="T72">
        <v>0</v>
      </c>
      <c r="U72">
        <v>21.409421869601751</v>
      </c>
      <c r="V72">
        <v>6.35671487854251</v>
      </c>
      <c r="W72">
        <v>14.238097889763779</v>
      </c>
      <c r="X72">
        <v>30.17416047548291</v>
      </c>
      <c r="Y72">
        <v>0</v>
      </c>
      <c r="Z72">
        <v>2.1936200000000001</v>
      </c>
      <c r="AA72">
        <v>8.6206872959999998</v>
      </c>
      <c r="AB72">
        <v>12.280385519999998</v>
      </c>
      <c r="AC72">
        <v>6.0183863657999996</v>
      </c>
      <c r="AD72">
        <v>5.6593800000000005</v>
      </c>
      <c r="AE72">
        <v>10.199915519999998</v>
      </c>
      <c r="AF72">
        <v>5.4937152000000005</v>
      </c>
      <c r="AG72">
        <v>13.405560319999999</v>
      </c>
      <c r="AH72">
        <v>43.509815700000004</v>
      </c>
      <c r="AI72">
        <v>5.1406706</v>
      </c>
      <c r="AJ72">
        <v>0</v>
      </c>
      <c r="AK72">
        <v>7.8821099999999991</v>
      </c>
      <c r="AL72">
        <v>0</v>
      </c>
      <c r="AM72">
        <v>1.2406862999999997</v>
      </c>
      <c r="AN72">
        <v>0.71345016899999991</v>
      </c>
      <c r="AO72">
        <v>0</v>
      </c>
      <c r="AP72">
        <v>1.7292475199999999</v>
      </c>
      <c r="AQ72">
        <v>19.3928592</v>
      </c>
      <c r="AR72">
        <v>1.0161216</v>
      </c>
      <c r="AS72">
        <v>1.4444757599999998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39.369867573933007</v>
      </c>
      <c r="BB72">
        <f t="shared" si="1"/>
        <v>900.24512294689771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9.3519165770513784</v>
      </c>
      <c r="L73">
        <v>582.60171495269515</v>
      </c>
      <c r="M73">
        <v>27.7826266833485</v>
      </c>
      <c r="N73">
        <v>35.798015021459229</v>
      </c>
      <c r="O73">
        <v>0</v>
      </c>
      <c r="P73">
        <v>40.901609597620158</v>
      </c>
      <c r="Q73">
        <v>6.5241870609773276</v>
      </c>
      <c r="R73">
        <v>13.141078254811205</v>
      </c>
      <c r="S73">
        <v>8.1667398430757157</v>
      </c>
      <c r="T73">
        <v>0</v>
      </c>
      <c r="U73">
        <v>21.409421869601751</v>
      </c>
      <c r="V73">
        <v>6.35671487854251</v>
      </c>
      <c r="W73">
        <v>14.238097889763779</v>
      </c>
      <c r="X73">
        <v>30.17416047548291</v>
      </c>
      <c r="Y73">
        <v>0</v>
      </c>
      <c r="Z73">
        <v>4.0214116799999999</v>
      </c>
      <c r="AA73">
        <v>8.6206872959999998</v>
      </c>
      <c r="AB73">
        <v>12.280385519999998</v>
      </c>
      <c r="AC73">
        <v>9.0277772668000011</v>
      </c>
      <c r="AD73">
        <v>8.4890699999999999</v>
      </c>
      <c r="AE73">
        <v>15.339716699999999</v>
      </c>
      <c r="AF73">
        <v>5.4937152000000005</v>
      </c>
      <c r="AG73">
        <v>13.405560319999999</v>
      </c>
      <c r="AH73">
        <v>43.509815700000004</v>
      </c>
      <c r="AI73">
        <v>5.1406706</v>
      </c>
      <c r="AJ73">
        <v>0</v>
      </c>
      <c r="AK73">
        <v>7.8821099999999991</v>
      </c>
      <c r="AL73">
        <v>0</v>
      </c>
      <c r="AM73">
        <v>2.8949346999999999</v>
      </c>
      <c r="AN73">
        <v>0.71345016899999991</v>
      </c>
      <c r="AO73">
        <v>0</v>
      </c>
      <c r="AP73">
        <v>0.55021512000000006</v>
      </c>
      <c r="AQ73">
        <v>19.3928592</v>
      </c>
      <c r="AR73">
        <v>1.0161216</v>
      </c>
      <c r="AS73">
        <v>1.4444757599999998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40.042541249665021</v>
      </c>
      <c r="BB73">
        <f t="shared" si="1"/>
        <v>915.6267186865648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9.3519165770513784</v>
      </c>
      <c r="L74">
        <v>582.60171495269515</v>
      </c>
      <c r="M74">
        <v>27.7826266833485</v>
      </c>
      <c r="N74">
        <v>35.798015021459229</v>
      </c>
      <c r="O74">
        <v>0</v>
      </c>
      <c r="P74">
        <v>40.901609597620158</v>
      </c>
      <c r="Q74">
        <v>6.5241870609773276</v>
      </c>
      <c r="R74">
        <v>13.141078254811205</v>
      </c>
      <c r="S74">
        <v>8.1667398430757157</v>
      </c>
      <c r="T74">
        <v>0</v>
      </c>
      <c r="U74">
        <v>21.409421869601751</v>
      </c>
      <c r="V74">
        <v>6.35671487854251</v>
      </c>
      <c r="W74">
        <v>14.238097889763779</v>
      </c>
      <c r="X74">
        <v>30.17416047548291</v>
      </c>
      <c r="Y74">
        <v>0</v>
      </c>
      <c r="Z74">
        <v>4.0214116799999999</v>
      </c>
      <c r="AA74">
        <v>12.931030944000002</v>
      </c>
      <c r="AB74">
        <v>12.280385519999998</v>
      </c>
      <c r="AC74">
        <v>9.0277772668000011</v>
      </c>
      <c r="AD74">
        <v>8.4890699999999999</v>
      </c>
      <c r="AE74">
        <v>15.352466594400003</v>
      </c>
      <c r="AF74">
        <v>9.2477539199999974</v>
      </c>
      <c r="AG74">
        <v>13.405560319999999</v>
      </c>
      <c r="AH74">
        <v>43.509815700000004</v>
      </c>
      <c r="AI74">
        <v>5.1406706</v>
      </c>
      <c r="AJ74">
        <v>0</v>
      </c>
      <c r="AK74">
        <v>7.8821099999999991</v>
      </c>
      <c r="AL74">
        <v>0</v>
      </c>
      <c r="AM74">
        <v>4.9131177479999995</v>
      </c>
      <c r="AN74">
        <v>0.71345016899999991</v>
      </c>
      <c r="AO74">
        <v>0</v>
      </c>
      <c r="AP74">
        <v>0.55021512000000006</v>
      </c>
      <c r="AQ74">
        <v>19.3928592</v>
      </c>
      <c r="AR74">
        <v>1.0161216</v>
      </c>
      <c r="AS74">
        <v>1.4444757599999998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40.465535292165029</v>
      </c>
      <c r="BB74">
        <f t="shared" si="1"/>
        <v>925.29903995446455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9.3519165770513784</v>
      </c>
      <c r="L75">
        <v>582.60171495269515</v>
      </c>
      <c r="M75">
        <v>27.7826266833485</v>
      </c>
      <c r="N75">
        <v>35.798015021459229</v>
      </c>
      <c r="O75">
        <v>0</v>
      </c>
      <c r="P75">
        <v>40.901609597620158</v>
      </c>
      <c r="Q75">
        <v>6.5241870609773276</v>
      </c>
      <c r="R75">
        <v>13.141078254811205</v>
      </c>
      <c r="S75">
        <v>8.1667398430757157</v>
      </c>
      <c r="T75">
        <v>0</v>
      </c>
      <c r="U75">
        <v>21.409421869601751</v>
      </c>
      <c r="V75">
        <v>6.35671487854251</v>
      </c>
      <c r="W75">
        <v>14.238097889763779</v>
      </c>
      <c r="X75">
        <v>30.17416047548291</v>
      </c>
      <c r="Y75">
        <v>0</v>
      </c>
      <c r="Z75">
        <v>4.0214116799999999</v>
      </c>
      <c r="AA75">
        <v>12.931030944000002</v>
      </c>
      <c r="AB75">
        <v>12.280385519999998</v>
      </c>
      <c r="AC75">
        <v>8.7022346400000004</v>
      </c>
      <c r="AD75">
        <v>11.318759999999999</v>
      </c>
      <c r="AE75">
        <v>15.352466594400003</v>
      </c>
      <c r="AF75">
        <v>9.2477539199999974</v>
      </c>
      <c r="AG75">
        <v>13.405560319999999</v>
      </c>
      <c r="AH75">
        <v>43.509815700000004</v>
      </c>
      <c r="AI75">
        <v>5.1406706</v>
      </c>
      <c r="AJ75">
        <v>0</v>
      </c>
      <c r="AK75">
        <v>7.8821099999999991</v>
      </c>
      <c r="AL75">
        <v>0</v>
      </c>
      <c r="AM75">
        <v>4.9131177479999995</v>
      </c>
      <c r="AN75">
        <v>0.71345016899999991</v>
      </c>
      <c r="AO75">
        <v>0</v>
      </c>
      <c r="AP75">
        <v>0.55021512000000006</v>
      </c>
      <c r="AQ75">
        <v>19.3928592</v>
      </c>
      <c r="AR75">
        <v>1.0161216</v>
      </c>
      <c r="AS75">
        <v>1.4444757599999998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40.570458891765028</v>
      </c>
      <c r="BB75">
        <f t="shared" si="1"/>
        <v>927.6982637280646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9.3519165770513784</v>
      </c>
      <c r="L76">
        <v>582.60171495269515</v>
      </c>
      <c r="M76">
        <v>27.7826266833485</v>
      </c>
      <c r="N76">
        <v>35.798015021459229</v>
      </c>
      <c r="O76">
        <v>0</v>
      </c>
      <c r="P76">
        <v>40.901609597620158</v>
      </c>
      <c r="Q76">
        <v>6.5241870609773276</v>
      </c>
      <c r="R76">
        <v>13.141078254811205</v>
      </c>
      <c r="S76">
        <v>8.1667398430757157</v>
      </c>
      <c r="T76">
        <v>0</v>
      </c>
      <c r="U76">
        <v>21.409421869601751</v>
      </c>
      <c r="V76">
        <v>6.35671487854251</v>
      </c>
      <c r="W76">
        <v>14.238097889763779</v>
      </c>
      <c r="X76">
        <v>30.17416047548291</v>
      </c>
      <c r="Y76">
        <v>0</v>
      </c>
      <c r="Z76">
        <v>4.0214116799999999</v>
      </c>
      <c r="AA76">
        <v>12.931030944000002</v>
      </c>
      <c r="AB76">
        <v>12.280385519999998</v>
      </c>
      <c r="AC76">
        <v>7.990233624</v>
      </c>
      <c r="AD76">
        <v>11.318759999999999</v>
      </c>
      <c r="AE76">
        <v>15.352466594400003</v>
      </c>
      <c r="AF76">
        <v>9.2477539199999974</v>
      </c>
      <c r="AG76">
        <v>13.405560319999999</v>
      </c>
      <c r="AH76">
        <v>41.102390000000007</v>
      </c>
      <c r="AI76">
        <v>5.1406706</v>
      </c>
      <c r="AJ76">
        <v>0</v>
      </c>
      <c r="AK76">
        <v>7.8821099999999991</v>
      </c>
      <c r="AL76">
        <v>0</v>
      </c>
      <c r="AM76">
        <v>4.9131177479999995</v>
      </c>
      <c r="AN76">
        <v>0.71345016899999991</v>
      </c>
      <c r="AO76">
        <v>0</v>
      </c>
      <c r="AP76">
        <v>0.55021512000000006</v>
      </c>
      <c r="AQ76">
        <v>19.3928592</v>
      </c>
      <c r="AR76">
        <v>1.0161216</v>
      </c>
      <c r="AS76">
        <v>1.4444757599999998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40.439754854565031</v>
      </c>
      <c r="BB76">
        <f t="shared" si="1"/>
        <v>924.70954104926454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9.3519165770513784</v>
      </c>
      <c r="L77">
        <v>582.60171495269515</v>
      </c>
      <c r="M77">
        <v>27.7826266833485</v>
      </c>
      <c r="N77">
        <v>35.798015021459229</v>
      </c>
      <c r="O77">
        <v>0</v>
      </c>
      <c r="P77">
        <v>40.901609597620158</v>
      </c>
      <c r="Q77">
        <v>6.7125072435897435</v>
      </c>
      <c r="R77">
        <v>13.141078254811205</v>
      </c>
      <c r="S77">
        <v>8.1667398430757157</v>
      </c>
      <c r="T77">
        <v>0</v>
      </c>
      <c r="U77">
        <v>21.409421869601751</v>
      </c>
      <c r="V77">
        <v>6.35671487854251</v>
      </c>
      <c r="W77">
        <v>14.238097889763779</v>
      </c>
      <c r="X77">
        <v>30.17416047548291</v>
      </c>
      <c r="Y77">
        <v>0</v>
      </c>
      <c r="Z77">
        <v>4.0214116799999999</v>
      </c>
      <c r="AA77">
        <v>8.6206872959999998</v>
      </c>
      <c r="AB77">
        <v>8.162064599999999</v>
      </c>
      <c r="AC77">
        <v>6.0183863657999996</v>
      </c>
      <c r="AD77">
        <v>11.318759999999999</v>
      </c>
      <c r="AE77">
        <v>15.352466594400003</v>
      </c>
      <c r="AF77">
        <v>9.2477539199999974</v>
      </c>
      <c r="AG77">
        <v>13.405560319999999</v>
      </c>
      <c r="AH77">
        <v>36.258179749999996</v>
      </c>
      <c r="AI77">
        <v>5.1406706</v>
      </c>
      <c r="AJ77">
        <v>0</v>
      </c>
      <c r="AK77">
        <v>7.8821099999999991</v>
      </c>
      <c r="AL77">
        <v>0</v>
      </c>
      <c r="AM77">
        <v>4.9131177479999995</v>
      </c>
      <c r="AN77">
        <v>0.71345016899999991</v>
      </c>
      <c r="AO77">
        <v>0</v>
      </c>
      <c r="AP77">
        <v>0.35370972000000006</v>
      </c>
      <c r="AQ77">
        <v>19.3928592</v>
      </c>
      <c r="AR77">
        <v>1.0161216</v>
      </c>
      <c r="AS77">
        <v>1.4444757599999998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39.800658217684088</v>
      </c>
      <c r="BB77">
        <f t="shared" si="1"/>
        <v>910.09573039255793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9.3519165770513784</v>
      </c>
      <c r="L78">
        <v>582.60171495269515</v>
      </c>
      <c r="M78">
        <v>27.7826266833485</v>
      </c>
      <c r="N78">
        <v>35.798015021459229</v>
      </c>
      <c r="O78">
        <v>0</v>
      </c>
      <c r="P78">
        <v>40.901609597620158</v>
      </c>
      <c r="Q78">
        <v>6.7230470080606928</v>
      </c>
      <c r="R78">
        <v>13.141078254811205</v>
      </c>
      <c r="S78">
        <v>8.1667398430757157</v>
      </c>
      <c r="T78">
        <v>0</v>
      </c>
      <c r="U78">
        <v>21.409421869601751</v>
      </c>
      <c r="V78">
        <v>6.35671487854251</v>
      </c>
      <c r="W78">
        <v>14.238097889763779</v>
      </c>
      <c r="X78">
        <v>30.17416047548291</v>
      </c>
      <c r="Y78">
        <v>0</v>
      </c>
      <c r="Z78">
        <v>4.0214116799999999</v>
      </c>
      <c r="AA78">
        <v>8.6206872959999998</v>
      </c>
      <c r="AB78">
        <v>1.2429539999999999</v>
      </c>
      <c r="AC78">
        <v>3.006226512</v>
      </c>
      <c r="AD78">
        <v>11.318759999999999</v>
      </c>
      <c r="AE78">
        <v>15.352466594400003</v>
      </c>
      <c r="AF78">
        <v>9.2477539199999974</v>
      </c>
      <c r="AG78">
        <v>13.405560319999999</v>
      </c>
      <c r="AH78">
        <v>21.754907850000002</v>
      </c>
      <c r="AI78">
        <v>1.5817447999999998</v>
      </c>
      <c r="AJ78">
        <v>0</v>
      </c>
      <c r="AK78">
        <v>7.8821099999999991</v>
      </c>
      <c r="AL78">
        <v>0</v>
      </c>
      <c r="AM78">
        <v>4.9131177479999995</v>
      </c>
      <c r="AN78">
        <v>0.71345016899999991</v>
      </c>
      <c r="AO78">
        <v>0</v>
      </c>
      <c r="AP78">
        <v>0.35370972000000006</v>
      </c>
      <c r="AQ78">
        <v>19.3928592</v>
      </c>
      <c r="AR78">
        <v>1.0161216</v>
      </c>
      <c r="AS78">
        <v>1.4444757599999998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38.628173776799926</v>
      </c>
      <c r="BB78">
        <f t="shared" si="1"/>
        <v>883.28528644411324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9.3519165770513784</v>
      </c>
      <c r="L79">
        <v>582.60171495269515</v>
      </c>
      <c r="M79">
        <v>27.7826266833485</v>
      </c>
      <c r="N79">
        <v>35.798015021459229</v>
      </c>
      <c r="O79">
        <v>0</v>
      </c>
      <c r="P79">
        <v>40.901609597620158</v>
      </c>
      <c r="Q79">
        <v>6.7230470080606928</v>
      </c>
      <c r="R79">
        <v>13.141078254811205</v>
      </c>
      <c r="S79">
        <v>8.1667398430757157</v>
      </c>
      <c r="T79">
        <v>0</v>
      </c>
      <c r="U79">
        <v>21.409421869601751</v>
      </c>
      <c r="V79">
        <v>6.35671487854251</v>
      </c>
      <c r="W79">
        <v>14.238097889763779</v>
      </c>
      <c r="X79">
        <v>30.17416047548291</v>
      </c>
      <c r="Y79">
        <v>0</v>
      </c>
      <c r="Z79">
        <v>4.0214116799999999</v>
      </c>
      <c r="AA79">
        <v>3.9506636000000004</v>
      </c>
      <c r="AB79">
        <v>0</v>
      </c>
      <c r="AC79">
        <v>0</v>
      </c>
      <c r="AD79">
        <v>8.4890699999999999</v>
      </c>
      <c r="AE79">
        <v>15.352466594400003</v>
      </c>
      <c r="AF79">
        <v>9.2477539199999974</v>
      </c>
      <c r="AG79">
        <v>13.405560319999999</v>
      </c>
      <c r="AH79">
        <v>21.754907850000002</v>
      </c>
      <c r="AI79">
        <v>0</v>
      </c>
      <c r="AJ79">
        <v>0</v>
      </c>
      <c r="AK79">
        <v>7.8821099999999991</v>
      </c>
      <c r="AL79">
        <v>0</v>
      </c>
      <c r="AM79">
        <v>3.2754118319999996</v>
      </c>
      <c r="AN79">
        <v>0.71345016899999991</v>
      </c>
      <c r="AO79">
        <v>0</v>
      </c>
      <c r="AP79">
        <v>0.58951619999999993</v>
      </c>
      <c r="AQ79">
        <v>19.3928592</v>
      </c>
      <c r="AR79">
        <v>2.0322431999999999</v>
      </c>
      <c r="AS79">
        <v>1.4444757599999998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38.05345568019991</v>
      </c>
      <c r="BB79">
        <f t="shared" si="1"/>
        <v>870.14358769671321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9.3519165770513784</v>
      </c>
      <c r="L80">
        <v>582.60171495269515</v>
      </c>
      <c r="M80">
        <v>27.7826266833485</v>
      </c>
      <c r="N80">
        <v>35.798015021459229</v>
      </c>
      <c r="O80">
        <v>0</v>
      </c>
      <c r="P80">
        <v>40.901609597620158</v>
      </c>
      <c r="Q80">
        <v>6.7230470080606928</v>
      </c>
      <c r="R80">
        <v>13.141078254811205</v>
      </c>
      <c r="S80">
        <v>8.1667398430757157</v>
      </c>
      <c r="T80">
        <v>0</v>
      </c>
      <c r="U80">
        <v>21.409421869601751</v>
      </c>
      <c r="V80">
        <v>6.35671487854251</v>
      </c>
      <c r="W80">
        <v>14.238097889763779</v>
      </c>
      <c r="X80">
        <v>30.17416047548291</v>
      </c>
      <c r="Y80">
        <v>0</v>
      </c>
      <c r="Z80">
        <v>4.0214116799999999</v>
      </c>
      <c r="AA80">
        <v>0</v>
      </c>
      <c r="AB80">
        <v>0</v>
      </c>
      <c r="AC80">
        <v>0</v>
      </c>
      <c r="AD80">
        <v>8.4890699999999999</v>
      </c>
      <c r="AE80">
        <v>15.352466594400003</v>
      </c>
      <c r="AF80">
        <v>8.3016140799999985</v>
      </c>
      <c r="AG80">
        <v>13.405560319999999</v>
      </c>
      <c r="AH80">
        <v>14.503271900000001</v>
      </c>
      <c r="AI80">
        <v>0</v>
      </c>
      <c r="AJ80">
        <v>0</v>
      </c>
      <c r="AK80">
        <v>7.8821099999999991</v>
      </c>
      <c r="AL80">
        <v>0</v>
      </c>
      <c r="AM80">
        <v>3.2754118319999996</v>
      </c>
      <c r="AN80">
        <v>0.71345016899999991</v>
      </c>
      <c r="AO80">
        <v>0</v>
      </c>
      <c r="AP80">
        <v>0.58951619999999993</v>
      </c>
      <c r="AQ80">
        <v>19.3928592</v>
      </c>
      <c r="AR80">
        <v>9.4838015999999996</v>
      </c>
      <c r="AS80">
        <v>1.4444757599999998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37.856656352299915</v>
      </c>
      <c r="BB80">
        <f t="shared" si="1"/>
        <v>865.64350603461321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9.3519165770513784</v>
      </c>
      <c r="L81">
        <v>582.60171495269515</v>
      </c>
      <c r="M81">
        <v>27.7826266833485</v>
      </c>
      <c r="N81">
        <v>35.798015021459229</v>
      </c>
      <c r="O81">
        <v>0</v>
      </c>
      <c r="P81">
        <v>40.901609597620158</v>
      </c>
      <c r="Q81">
        <v>5.8083908086622813</v>
      </c>
      <c r="R81">
        <v>13.141078254811205</v>
      </c>
      <c r="S81">
        <v>8.1667398430757157</v>
      </c>
      <c r="T81">
        <v>0</v>
      </c>
      <c r="U81">
        <v>21.409421869601751</v>
      </c>
      <c r="V81">
        <v>6.35671487854251</v>
      </c>
      <c r="W81">
        <v>14.238097889763779</v>
      </c>
      <c r="X81">
        <v>30.17416047548291</v>
      </c>
      <c r="Y81">
        <v>0</v>
      </c>
      <c r="Z81">
        <v>2.1936200000000001</v>
      </c>
      <c r="AA81">
        <v>0</v>
      </c>
      <c r="AB81">
        <v>0</v>
      </c>
      <c r="AC81">
        <v>0</v>
      </c>
      <c r="AD81">
        <v>5.6593800000000005</v>
      </c>
      <c r="AE81">
        <v>15.352466594400003</v>
      </c>
      <c r="AF81">
        <v>8.2405728000000007</v>
      </c>
      <c r="AG81">
        <v>13.405560319999999</v>
      </c>
      <c r="AH81">
        <v>7.2516359500000016</v>
      </c>
      <c r="AI81">
        <v>0</v>
      </c>
      <c r="AJ81">
        <v>0</v>
      </c>
      <c r="AK81">
        <v>7.8821099999999991</v>
      </c>
      <c r="AL81">
        <v>0</v>
      </c>
      <c r="AM81">
        <v>1.6377059159999998</v>
      </c>
      <c r="AN81">
        <v>0.71345016899999991</v>
      </c>
      <c r="AO81">
        <v>0</v>
      </c>
      <c r="AP81">
        <v>0.58951619999999993</v>
      </c>
      <c r="AQ81">
        <v>19.3928592</v>
      </c>
      <c r="AR81">
        <v>9.4838015999999996</v>
      </c>
      <c r="AS81">
        <v>1.4444757599999998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37.248163273760603</v>
      </c>
      <c r="BB81">
        <f t="shared" si="1"/>
        <v>851.72947808775405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9.3519165770513784</v>
      </c>
      <c r="L82">
        <v>582.60171495269515</v>
      </c>
      <c r="M82">
        <v>27.7826266833485</v>
      </c>
      <c r="N82">
        <v>35.798015021459229</v>
      </c>
      <c r="O82">
        <v>0</v>
      </c>
      <c r="P82">
        <v>40.901609597620158</v>
      </c>
      <c r="Q82">
        <v>5.8083908086622813</v>
      </c>
      <c r="R82">
        <v>13.141078254811205</v>
      </c>
      <c r="S82">
        <v>8.1667398430757157</v>
      </c>
      <c r="T82">
        <v>0</v>
      </c>
      <c r="U82">
        <v>21.409421869601751</v>
      </c>
      <c r="V82">
        <v>6.35671487854251</v>
      </c>
      <c r="W82">
        <v>14.238097889763779</v>
      </c>
      <c r="X82">
        <v>30.17416047548291</v>
      </c>
      <c r="Y82">
        <v>0</v>
      </c>
      <c r="Z82">
        <v>2.01070584</v>
      </c>
      <c r="AA82">
        <v>0</v>
      </c>
      <c r="AB82">
        <v>0</v>
      </c>
      <c r="AC82">
        <v>0</v>
      </c>
      <c r="AD82">
        <v>2.8296899999999998</v>
      </c>
      <c r="AE82">
        <v>15.352466594400003</v>
      </c>
      <c r="AF82">
        <v>8.2405728000000007</v>
      </c>
      <c r="AG82">
        <v>13.405560319999999</v>
      </c>
      <c r="AH82">
        <v>0.85140664999999993</v>
      </c>
      <c r="AI82">
        <v>0</v>
      </c>
      <c r="AJ82">
        <v>0</v>
      </c>
      <c r="AK82">
        <v>7.8821099999999991</v>
      </c>
      <c r="AL82">
        <v>0</v>
      </c>
      <c r="AM82">
        <v>0.28949347000000003</v>
      </c>
      <c r="AN82">
        <v>0.71345016899999991</v>
      </c>
      <c r="AO82">
        <v>0</v>
      </c>
      <c r="AP82">
        <v>0.58951619999999993</v>
      </c>
      <c r="AQ82">
        <v>19.3928592</v>
      </c>
      <c r="AR82">
        <v>2.0322431999999999</v>
      </c>
      <c r="AS82">
        <v>1.4444757599999998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36.485054797660595</v>
      </c>
      <c r="BB82">
        <f t="shared" si="1"/>
        <v>834.27998225785404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9.3519165770513784</v>
      </c>
      <c r="L83">
        <v>582.60171495269515</v>
      </c>
      <c r="M83">
        <v>27.7826266833485</v>
      </c>
      <c r="N83">
        <v>35.798015021459229</v>
      </c>
      <c r="O83">
        <v>0</v>
      </c>
      <c r="P83">
        <v>40.901609597620158</v>
      </c>
      <c r="Q83">
        <v>5.8098535242290756</v>
      </c>
      <c r="R83">
        <v>12.797133966983493</v>
      </c>
      <c r="S83">
        <v>7.9953821242484979</v>
      </c>
      <c r="T83">
        <v>0</v>
      </c>
      <c r="U83">
        <v>21.409421869601751</v>
      </c>
      <c r="V83">
        <v>6.35671487854251</v>
      </c>
      <c r="W83">
        <v>14.238097889763779</v>
      </c>
      <c r="X83">
        <v>30.17416047548291</v>
      </c>
      <c r="Y83">
        <v>0</v>
      </c>
      <c r="Z83">
        <v>2.01070584</v>
      </c>
      <c r="AA83">
        <v>0</v>
      </c>
      <c r="AB83">
        <v>0</v>
      </c>
      <c r="AC83">
        <v>0</v>
      </c>
      <c r="AD83">
        <v>2.8296899999999998</v>
      </c>
      <c r="AE83">
        <v>9.5624207999999999</v>
      </c>
      <c r="AF83">
        <v>8.2405728000000007</v>
      </c>
      <c r="AG83">
        <v>13.405560319999999</v>
      </c>
      <c r="AH83">
        <v>0</v>
      </c>
      <c r="AI83">
        <v>0</v>
      </c>
      <c r="AJ83">
        <v>0</v>
      </c>
      <c r="AK83">
        <v>7.8821099999999991</v>
      </c>
      <c r="AL83">
        <v>0</v>
      </c>
      <c r="AM83">
        <v>0</v>
      </c>
      <c r="AN83">
        <v>0.71345016899999991</v>
      </c>
      <c r="AO83">
        <v>0</v>
      </c>
      <c r="AP83">
        <v>0.58951619999999993</v>
      </c>
      <c r="AQ83">
        <v>19.3928592</v>
      </c>
      <c r="AR83">
        <v>1.3548287999999999</v>
      </c>
      <c r="AS83">
        <v>1.4444757599999998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36.144734382896246</v>
      </c>
      <c r="BB83">
        <f t="shared" si="1"/>
        <v>826.49810306713039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9.3519165770513784</v>
      </c>
      <c r="L84">
        <v>582.60171495269515</v>
      </c>
      <c r="M84">
        <v>27.7826266833485</v>
      </c>
      <c r="N84">
        <v>35.798015021459229</v>
      </c>
      <c r="O84">
        <v>0</v>
      </c>
      <c r="P84">
        <v>40.901609597620158</v>
      </c>
      <c r="Q84">
        <v>5.8098535242290756</v>
      </c>
      <c r="R84">
        <v>12.797133966983493</v>
      </c>
      <c r="S84">
        <v>7.9953821242484979</v>
      </c>
      <c r="T84">
        <v>0</v>
      </c>
      <c r="U84">
        <v>21.409421869601751</v>
      </c>
      <c r="V84">
        <v>6.35671487854251</v>
      </c>
      <c r="W84">
        <v>14.238097889763779</v>
      </c>
      <c r="X84">
        <v>30.17416047548291</v>
      </c>
      <c r="Y84">
        <v>0</v>
      </c>
      <c r="Z84">
        <v>2.01070584</v>
      </c>
      <c r="AA84">
        <v>0</v>
      </c>
      <c r="AB84">
        <v>0</v>
      </c>
      <c r="AC84">
        <v>0</v>
      </c>
      <c r="AD84">
        <v>2.8296899999999998</v>
      </c>
      <c r="AE84">
        <v>4.7812104</v>
      </c>
      <c r="AF84">
        <v>8.2405728000000007</v>
      </c>
      <c r="AG84">
        <v>13.405560319999999</v>
      </c>
      <c r="AH84">
        <v>0</v>
      </c>
      <c r="AI84">
        <v>0</v>
      </c>
      <c r="AJ84">
        <v>0</v>
      </c>
      <c r="AK84">
        <v>7.8821099999999991</v>
      </c>
      <c r="AL84">
        <v>0</v>
      </c>
      <c r="AM84">
        <v>0</v>
      </c>
      <c r="AN84">
        <v>0.71345016899999991</v>
      </c>
      <c r="AO84">
        <v>0</v>
      </c>
      <c r="AP84">
        <v>0.58951619999999993</v>
      </c>
      <c r="AQ84">
        <v>14.544644399999999</v>
      </c>
      <c r="AR84">
        <v>1.3548287999999999</v>
      </c>
      <c r="AS84">
        <v>1.4444757599999998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35.741261467496244</v>
      </c>
      <c r="BB84">
        <f t="shared" si="1"/>
        <v>817.27215078253039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9.3519165770513784</v>
      </c>
      <c r="L85">
        <v>582.60171495269515</v>
      </c>
      <c r="M85">
        <v>27.7826266833485</v>
      </c>
      <c r="N85">
        <v>35.798015021459229</v>
      </c>
      <c r="O85">
        <v>0</v>
      </c>
      <c r="P85">
        <v>40.901609597620158</v>
      </c>
      <c r="Q85">
        <v>5.8098535242290756</v>
      </c>
      <c r="R85">
        <v>12.797133966983493</v>
      </c>
      <c r="S85">
        <v>7.9953821242484979</v>
      </c>
      <c r="T85">
        <v>0</v>
      </c>
      <c r="U85">
        <v>21.409421869601751</v>
      </c>
      <c r="V85">
        <v>6.35671487854251</v>
      </c>
      <c r="W85">
        <v>14.238097889763779</v>
      </c>
      <c r="X85">
        <v>30.17416047548291</v>
      </c>
      <c r="Y85">
        <v>0</v>
      </c>
      <c r="Z85">
        <v>0.33748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5.4937152000000005</v>
      </c>
      <c r="AG85">
        <v>13.405560319999999</v>
      </c>
      <c r="AH85">
        <v>0</v>
      </c>
      <c r="AI85">
        <v>0</v>
      </c>
      <c r="AJ85">
        <v>0</v>
      </c>
      <c r="AK85">
        <v>7.8821099999999991</v>
      </c>
      <c r="AL85">
        <v>0</v>
      </c>
      <c r="AM85">
        <v>0</v>
      </c>
      <c r="AN85">
        <v>0.71345016899999991</v>
      </c>
      <c r="AO85">
        <v>0</v>
      </c>
      <c r="AP85">
        <v>0.98252700000000004</v>
      </c>
      <c r="AQ85">
        <v>9.6964295999999983</v>
      </c>
      <c r="AR85">
        <v>1.3548287999999999</v>
      </c>
      <c r="AS85">
        <v>1.4444757599999998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35.050490583896256</v>
      </c>
      <c r="BB85">
        <f t="shared" si="1"/>
        <v>801.47673382613027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9.3519165770513784</v>
      </c>
      <c r="L86">
        <v>582.60171495269515</v>
      </c>
      <c r="M86">
        <v>27.7826266833485</v>
      </c>
      <c r="N86">
        <v>35.798015021459229</v>
      </c>
      <c r="O86">
        <v>0</v>
      </c>
      <c r="P86">
        <v>40.901609597620158</v>
      </c>
      <c r="Q86">
        <v>5.8098535242290756</v>
      </c>
      <c r="R86">
        <v>12.797133966983493</v>
      </c>
      <c r="S86">
        <v>7.9953821242484979</v>
      </c>
      <c r="T86">
        <v>0</v>
      </c>
      <c r="U86">
        <v>21.409421869601751</v>
      </c>
      <c r="V86">
        <v>6.35671487854251</v>
      </c>
      <c r="W86">
        <v>14.238097889763779</v>
      </c>
      <c r="X86">
        <v>30.17416047548291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5.4937152000000005</v>
      </c>
      <c r="AG86">
        <v>13.405560319999999</v>
      </c>
      <c r="AH86">
        <v>0</v>
      </c>
      <c r="AI86">
        <v>0</v>
      </c>
      <c r="AJ86">
        <v>0</v>
      </c>
      <c r="AK86">
        <v>7.8821099999999991</v>
      </c>
      <c r="AL86">
        <v>0</v>
      </c>
      <c r="AM86">
        <v>0</v>
      </c>
      <c r="AN86">
        <v>0.71345016899999991</v>
      </c>
      <c r="AO86">
        <v>0</v>
      </c>
      <c r="AP86">
        <v>0.98252700000000004</v>
      </c>
      <c r="AQ86">
        <v>9.6964295999999983</v>
      </c>
      <c r="AR86">
        <v>2.0322431999999999</v>
      </c>
      <c r="AS86">
        <v>1.4444757599999998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35.064734080696248</v>
      </c>
      <c r="BB86">
        <f t="shared" si="1"/>
        <v>801.80242472933037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9.3519165770513784</v>
      </c>
      <c r="L87">
        <v>604.8292205320223</v>
      </c>
      <c r="M87">
        <v>27.7826266833485</v>
      </c>
      <c r="N87">
        <v>35.798015021459229</v>
      </c>
      <c r="O87">
        <v>0</v>
      </c>
      <c r="P87">
        <v>40.904811790495572</v>
      </c>
      <c r="Q87">
        <v>5.8345499291866032</v>
      </c>
      <c r="R87">
        <v>12.80277302598064</v>
      </c>
      <c r="S87">
        <v>8.3400698168674712</v>
      </c>
      <c r="T87">
        <v>0</v>
      </c>
      <c r="U87">
        <v>21.409421869601751</v>
      </c>
      <c r="V87">
        <v>6.3553858762886595</v>
      </c>
      <c r="W87">
        <v>14.234202658111824</v>
      </c>
      <c r="X87">
        <v>30.168605926246347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5.4937152000000005</v>
      </c>
      <c r="AG87">
        <v>13.405560319999999</v>
      </c>
      <c r="AH87">
        <v>0</v>
      </c>
      <c r="AI87">
        <v>0</v>
      </c>
      <c r="AJ87">
        <v>0</v>
      </c>
      <c r="AK87">
        <v>7.8821099999999991</v>
      </c>
      <c r="AL87">
        <v>0</v>
      </c>
      <c r="AM87">
        <v>0</v>
      </c>
      <c r="AN87">
        <v>0.71345016899999991</v>
      </c>
      <c r="AO87">
        <v>0</v>
      </c>
      <c r="AP87">
        <v>0.98252700000000004</v>
      </c>
      <c r="AQ87">
        <v>9.6964295999999983</v>
      </c>
      <c r="AR87">
        <v>9.4838015999999996</v>
      </c>
      <c r="AS87">
        <v>1.4444757599999998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36.323682379353357</v>
      </c>
      <c r="BB87">
        <f t="shared" si="1"/>
        <v>830.58998697630693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9.3519165770513784</v>
      </c>
      <c r="L88">
        <v>604.8292205320223</v>
      </c>
      <c r="M88">
        <v>27.7826266833485</v>
      </c>
      <c r="N88">
        <v>35.798015021459229</v>
      </c>
      <c r="O88">
        <v>0</v>
      </c>
      <c r="P88">
        <v>40.904811790495572</v>
      </c>
      <c r="Q88">
        <v>1.6697426780626778</v>
      </c>
      <c r="R88">
        <v>12.80277302598064</v>
      </c>
      <c r="S88">
        <v>8.3404073935969869</v>
      </c>
      <c r="T88">
        <v>0</v>
      </c>
      <c r="U88">
        <v>21.409421869601751</v>
      </c>
      <c r="V88">
        <v>6.3553858762886595</v>
      </c>
      <c r="W88">
        <v>14.234202658111824</v>
      </c>
      <c r="X88">
        <v>30.168605926246347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5.4937152000000005</v>
      </c>
      <c r="AG88">
        <v>13.405560319999999</v>
      </c>
      <c r="AH88">
        <v>0</v>
      </c>
      <c r="AI88">
        <v>0</v>
      </c>
      <c r="AJ88">
        <v>0</v>
      </c>
      <c r="AK88">
        <v>7.8821099999999991</v>
      </c>
      <c r="AL88">
        <v>0</v>
      </c>
      <c r="AM88">
        <v>0</v>
      </c>
      <c r="AN88">
        <v>0.71345016899999991</v>
      </c>
      <c r="AO88">
        <v>0</v>
      </c>
      <c r="AP88">
        <v>0.98252700000000004</v>
      </c>
      <c r="AQ88">
        <v>4.8482147999999992</v>
      </c>
      <c r="AR88">
        <v>2.7096576000000003</v>
      </c>
      <c r="AS88">
        <v>1.4444757599999998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35.662213939878093</v>
      </c>
      <c r="BB88">
        <f t="shared" si="1"/>
        <v>815.46462694138779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469.68000605211188</v>
      </c>
      <c r="M89">
        <v>27.7826266833485</v>
      </c>
      <c r="N89">
        <v>35.798015021459229</v>
      </c>
      <c r="O89">
        <v>0</v>
      </c>
      <c r="P89">
        <v>40.904811790495572</v>
      </c>
      <c r="Q89">
        <v>1.3367323556942279</v>
      </c>
      <c r="R89">
        <v>0</v>
      </c>
      <c r="S89">
        <v>0</v>
      </c>
      <c r="T89">
        <v>0</v>
      </c>
      <c r="U89">
        <v>21.409421869601751</v>
      </c>
      <c r="V89">
        <v>0</v>
      </c>
      <c r="W89">
        <v>2.0039458646616546</v>
      </c>
      <c r="X89">
        <v>9.9988172772006578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5.4937152000000005</v>
      </c>
      <c r="AG89">
        <v>13.405560319999999</v>
      </c>
      <c r="AH89">
        <v>0</v>
      </c>
      <c r="AI89">
        <v>0</v>
      </c>
      <c r="AJ89">
        <v>0</v>
      </c>
      <c r="AK89">
        <v>7.8821099999999991</v>
      </c>
      <c r="AL89">
        <v>0</v>
      </c>
      <c r="AM89">
        <v>0</v>
      </c>
      <c r="AN89">
        <v>0.71345016899999991</v>
      </c>
      <c r="AO89">
        <v>0</v>
      </c>
      <c r="AP89">
        <v>0.98252700000000004</v>
      </c>
      <c r="AQ89">
        <v>4.8482147999999992</v>
      </c>
      <c r="AR89">
        <v>0.84676799999999985</v>
      </c>
      <c r="AS89">
        <v>1.4444757599999998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27.005880807647326</v>
      </c>
      <c r="BB89">
        <f t="shared" si="1"/>
        <v>617.52531735592618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9.3519165770513784</v>
      </c>
      <c r="L90">
        <v>365.3053444718434</v>
      </c>
      <c r="M90">
        <v>27.7826266833485</v>
      </c>
      <c r="N90">
        <v>35.798015021459229</v>
      </c>
      <c r="O90">
        <v>0</v>
      </c>
      <c r="P90">
        <v>40.904811790495572</v>
      </c>
      <c r="Q90">
        <v>1.3367323556942279</v>
      </c>
      <c r="R90">
        <v>12.80277302598064</v>
      </c>
      <c r="S90">
        <v>7.9870670205706711</v>
      </c>
      <c r="T90">
        <v>0</v>
      </c>
      <c r="U90">
        <v>21.409421869601751</v>
      </c>
      <c r="V90">
        <v>6.3567824773413903</v>
      </c>
      <c r="W90">
        <v>10.437218045112783</v>
      </c>
      <c r="X90">
        <v>23.441903553854569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5.4937152000000005</v>
      </c>
      <c r="AG90">
        <v>13.405560319999999</v>
      </c>
      <c r="AH90">
        <v>0</v>
      </c>
      <c r="AI90">
        <v>0</v>
      </c>
      <c r="AJ90">
        <v>0</v>
      </c>
      <c r="AK90">
        <v>7.8821099999999991</v>
      </c>
      <c r="AL90">
        <v>0</v>
      </c>
      <c r="AM90">
        <v>0</v>
      </c>
      <c r="AN90">
        <v>0.71345016899999991</v>
      </c>
      <c r="AO90">
        <v>0</v>
      </c>
      <c r="AP90">
        <v>0.98252700000000004</v>
      </c>
      <c r="AQ90">
        <v>4.8482147999999992</v>
      </c>
      <c r="AR90">
        <v>0.84676799999999985</v>
      </c>
      <c r="AS90">
        <v>1.4444757599999998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25.078467187339843</v>
      </c>
      <c r="BB90">
        <f t="shared" si="1"/>
        <v>573.4529669540143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9.6651473485042025</v>
      </c>
      <c r="L91">
        <v>331.90664739884392</v>
      </c>
      <c r="M91">
        <v>27.7826266833485</v>
      </c>
      <c r="N91">
        <v>35.798015021459229</v>
      </c>
      <c r="O91">
        <v>0</v>
      </c>
      <c r="P91">
        <v>40.904811790495572</v>
      </c>
      <c r="Q91">
        <v>1.397069524691358</v>
      </c>
      <c r="R91">
        <v>12.795605606803402</v>
      </c>
      <c r="S91">
        <v>7.9853628835849975</v>
      </c>
      <c r="T91">
        <v>0</v>
      </c>
      <c r="U91">
        <v>21.409421869601751</v>
      </c>
      <c r="V91">
        <v>6.3653211875843452</v>
      </c>
      <c r="W91">
        <v>13.99335318716094</v>
      </c>
      <c r="X91">
        <v>29.004670751879704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5.4937152000000005</v>
      </c>
      <c r="AG91">
        <v>13.405560319999999</v>
      </c>
      <c r="AH91">
        <v>0</v>
      </c>
      <c r="AI91">
        <v>0</v>
      </c>
      <c r="AJ91">
        <v>0</v>
      </c>
      <c r="AK91">
        <v>7.8821099999999991</v>
      </c>
      <c r="AL91">
        <v>0</v>
      </c>
      <c r="AM91">
        <v>0</v>
      </c>
      <c r="AN91">
        <v>0.71345016899999991</v>
      </c>
      <c r="AO91">
        <v>0</v>
      </c>
      <c r="AP91">
        <v>0.98252700000000004</v>
      </c>
      <c r="AQ91">
        <v>4.8482147999999992</v>
      </c>
      <c r="AR91">
        <v>0.84676799999999985</v>
      </c>
      <c r="AS91">
        <v>1.4444757599999998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24.076782241314209</v>
      </c>
      <c r="BB91">
        <f t="shared" si="1"/>
        <v>550.54809226164377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331.90664739884392</v>
      </c>
      <c r="M92">
        <v>27.7826266833485</v>
      </c>
      <c r="N92">
        <v>35.798015021459229</v>
      </c>
      <c r="O92">
        <v>0</v>
      </c>
      <c r="P92">
        <v>40.904811790495572</v>
      </c>
      <c r="Q92">
        <v>1.397069524691358</v>
      </c>
      <c r="R92">
        <v>12.797133966983493</v>
      </c>
      <c r="S92">
        <v>0</v>
      </c>
      <c r="T92">
        <v>0</v>
      </c>
      <c r="U92">
        <v>21.409421869601751</v>
      </c>
      <c r="V92">
        <v>0</v>
      </c>
      <c r="W92">
        <v>13.99335318716094</v>
      </c>
      <c r="X92">
        <v>29.004670751879704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5.4937152000000005</v>
      </c>
      <c r="AG92">
        <v>13.405560319999999</v>
      </c>
      <c r="AH92">
        <v>0</v>
      </c>
      <c r="AI92">
        <v>0</v>
      </c>
      <c r="AJ92">
        <v>0</v>
      </c>
      <c r="AK92">
        <v>7.8821099999999991</v>
      </c>
      <c r="AL92">
        <v>0</v>
      </c>
      <c r="AM92">
        <v>0</v>
      </c>
      <c r="AN92">
        <v>0.71345016899999991</v>
      </c>
      <c r="AO92">
        <v>0</v>
      </c>
      <c r="AP92">
        <v>0.98252700000000004</v>
      </c>
      <c r="AQ92">
        <v>4.8482147999999992</v>
      </c>
      <c r="AR92">
        <v>0.84676799999999985</v>
      </c>
      <c r="AS92">
        <v>1.4444757599999998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23.070582881251543</v>
      </c>
      <c r="BB92">
        <f t="shared" si="1"/>
        <v>527.53998856221301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331.90664739884392</v>
      </c>
      <c r="M93">
        <v>27.7826266833485</v>
      </c>
      <c r="N93">
        <v>35.798015021459229</v>
      </c>
      <c r="O93">
        <v>0</v>
      </c>
      <c r="P93">
        <v>40.904811790495572</v>
      </c>
      <c r="Q93">
        <v>1.212732958024469</v>
      </c>
      <c r="R93">
        <v>13.066518254044336</v>
      </c>
      <c r="S93">
        <v>0</v>
      </c>
      <c r="T93">
        <v>0</v>
      </c>
      <c r="U93">
        <v>20.033999540580236</v>
      </c>
      <c r="V93">
        <v>0</v>
      </c>
      <c r="W93">
        <v>13.996052186588919</v>
      </c>
      <c r="X93">
        <v>29.004255377777778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5.4937152000000005</v>
      </c>
      <c r="AG93">
        <v>13.405560319999999</v>
      </c>
      <c r="AH93">
        <v>0</v>
      </c>
      <c r="AI93">
        <v>0</v>
      </c>
      <c r="AJ93">
        <v>0</v>
      </c>
      <c r="AK93">
        <v>7.8821099999999991</v>
      </c>
      <c r="AL93">
        <v>0</v>
      </c>
      <c r="AM93">
        <v>0</v>
      </c>
      <c r="AN93">
        <v>0.71345016899999991</v>
      </c>
      <c r="AO93">
        <v>0</v>
      </c>
      <c r="AP93">
        <v>1.7685485999999999</v>
      </c>
      <c r="AQ93">
        <v>0</v>
      </c>
      <c r="AR93">
        <v>1.3548287999999999</v>
      </c>
      <c r="AS93">
        <v>1.4444757599999998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22.867693498279678</v>
      </c>
      <c r="BB93">
        <f t="shared" si="1"/>
        <v>522.90065456188324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331.90664739884392</v>
      </c>
      <c r="M94">
        <v>27.7826266833485</v>
      </c>
      <c r="N94">
        <v>35.798015021459229</v>
      </c>
      <c r="O94">
        <v>0</v>
      </c>
      <c r="P94">
        <v>40.904811790495572</v>
      </c>
      <c r="Q94">
        <v>1.212732958024469</v>
      </c>
      <c r="R94">
        <v>12.800242581829306</v>
      </c>
      <c r="S94">
        <v>0</v>
      </c>
      <c r="T94">
        <v>0</v>
      </c>
      <c r="U94">
        <v>18.643469649556998</v>
      </c>
      <c r="V94">
        <v>0</v>
      </c>
      <c r="W94">
        <v>2.0040979031643156</v>
      </c>
      <c r="X94">
        <v>9.9994850016517987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5.4937152000000005</v>
      </c>
      <c r="AG94">
        <v>13.405560319999999</v>
      </c>
      <c r="AH94">
        <v>0</v>
      </c>
      <c r="AI94">
        <v>0</v>
      </c>
      <c r="AJ94">
        <v>0</v>
      </c>
      <c r="AK94">
        <v>7.8821099999999991</v>
      </c>
      <c r="AL94">
        <v>0</v>
      </c>
      <c r="AM94">
        <v>0</v>
      </c>
      <c r="AN94">
        <v>0.71345016899999991</v>
      </c>
      <c r="AO94">
        <v>0</v>
      </c>
      <c r="AP94">
        <v>1.7685485999999999</v>
      </c>
      <c r="AQ94">
        <v>0</v>
      </c>
      <c r="AR94">
        <v>1.3548287999999999</v>
      </c>
      <c r="AS94">
        <v>1.4444757599999998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21.499510591877588</v>
      </c>
      <c r="BB94">
        <f t="shared" si="1"/>
        <v>491.61530724549647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318.00200331475065</v>
      </c>
      <c r="M95">
        <v>27.7826266833485</v>
      </c>
      <c r="N95">
        <v>35.798015021459229</v>
      </c>
      <c r="O95">
        <v>0</v>
      </c>
      <c r="P95">
        <v>40.904811790495572</v>
      </c>
      <c r="Q95">
        <v>1.2636997083333332</v>
      </c>
      <c r="R95">
        <v>12.800242581829306</v>
      </c>
      <c r="S95">
        <v>1.0128533405466973</v>
      </c>
      <c r="T95">
        <v>0</v>
      </c>
      <c r="U95">
        <v>17.138005194010994</v>
      </c>
      <c r="V95">
        <v>0</v>
      </c>
      <c r="W95">
        <v>2.0040979031643156</v>
      </c>
      <c r="X95">
        <v>9.9994850016517987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2.7468576000000002</v>
      </c>
      <c r="AG95">
        <v>13.405560319999999</v>
      </c>
      <c r="AH95">
        <v>0</v>
      </c>
      <c r="AI95">
        <v>0</v>
      </c>
      <c r="AJ95">
        <v>0</v>
      </c>
      <c r="AK95">
        <v>7.8821099999999991</v>
      </c>
      <c r="AL95">
        <v>0</v>
      </c>
      <c r="AM95">
        <v>0</v>
      </c>
      <c r="AN95">
        <v>0.71345016899999991</v>
      </c>
      <c r="AO95">
        <v>0</v>
      </c>
      <c r="AP95">
        <v>0.98252700000000004</v>
      </c>
      <c r="AQ95">
        <v>0</v>
      </c>
      <c r="AR95">
        <v>2.0322431999999999</v>
      </c>
      <c r="AS95">
        <v>1.4444757599999998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20.77875757380686</v>
      </c>
      <c r="BB95">
        <f t="shared" si="1"/>
        <v>475.13430701478353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318.00200331475065</v>
      </c>
      <c r="M96">
        <v>27.7826266833485</v>
      </c>
      <c r="N96">
        <v>35.798015021459229</v>
      </c>
      <c r="O96">
        <v>0</v>
      </c>
      <c r="P96">
        <v>40.904811790495572</v>
      </c>
      <c r="Q96">
        <v>1.0236199960000003</v>
      </c>
      <c r="R96">
        <v>12.800242581829306</v>
      </c>
      <c r="S96">
        <v>0.99180412100456616</v>
      </c>
      <c r="T96">
        <v>0</v>
      </c>
      <c r="U96">
        <v>17.138005194010994</v>
      </c>
      <c r="V96">
        <v>0</v>
      </c>
      <c r="W96">
        <v>13.996052186588919</v>
      </c>
      <c r="X96">
        <v>22.295302675916748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2.7468576000000002</v>
      </c>
      <c r="AG96">
        <v>13.405560319999999</v>
      </c>
      <c r="AH96">
        <v>0</v>
      </c>
      <c r="AI96">
        <v>0</v>
      </c>
      <c r="AJ96">
        <v>0</v>
      </c>
      <c r="AK96">
        <v>7.8821099999999991</v>
      </c>
      <c r="AL96">
        <v>0</v>
      </c>
      <c r="AM96">
        <v>0</v>
      </c>
      <c r="AN96">
        <v>0.71345016899999991</v>
      </c>
      <c r="AO96">
        <v>0</v>
      </c>
      <c r="AP96">
        <v>0.98252700000000004</v>
      </c>
      <c r="AQ96">
        <v>0</v>
      </c>
      <c r="AR96">
        <v>2.0322431999999999</v>
      </c>
      <c r="AS96">
        <v>1.4444757599999998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21.785474081381476</v>
      </c>
      <c r="BB96">
        <f t="shared" si="1"/>
        <v>498.15423353302299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318.00200331475065</v>
      </c>
      <c r="M97">
        <v>27.7826266833485</v>
      </c>
      <c r="N97">
        <v>35.798015021459229</v>
      </c>
      <c r="O97">
        <v>0</v>
      </c>
      <c r="P97">
        <v>40.904811790495572</v>
      </c>
      <c r="Q97">
        <v>1.3462839116022101</v>
      </c>
      <c r="R97">
        <v>0</v>
      </c>
      <c r="S97">
        <v>0.99180412100456616</v>
      </c>
      <c r="T97">
        <v>0</v>
      </c>
      <c r="U97">
        <v>17.138005194010994</v>
      </c>
      <c r="V97">
        <v>1.9209530303030298</v>
      </c>
      <c r="W97">
        <v>4.7915311764705883</v>
      </c>
      <c r="X97">
        <v>9.5815906551380099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2.7468576000000002</v>
      </c>
      <c r="AG97">
        <v>13.405560319999999</v>
      </c>
      <c r="AH97">
        <v>0</v>
      </c>
      <c r="AI97">
        <v>0</v>
      </c>
      <c r="AJ97">
        <v>0</v>
      </c>
      <c r="AK97">
        <v>7.8821099999999991</v>
      </c>
      <c r="AL97">
        <v>0</v>
      </c>
      <c r="AM97">
        <v>0</v>
      </c>
      <c r="AN97">
        <v>0.71345016899999991</v>
      </c>
      <c r="AO97">
        <v>0</v>
      </c>
      <c r="AP97">
        <v>0.98252700000000004</v>
      </c>
      <c r="AQ97">
        <v>0</v>
      </c>
      <c r="AR97">
        <v>1.0161216</v>
      </c>
      <c r="AS97">
        <v>1.4444757599999998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20.382201927649248</v>
      </c>
      <c r="BB97">
        <f t="shared" si="1"/>
        <v>466.06652541993412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318.00200331475065</v>
      </c>
      <c r="M98">
        <v>27.7826266833485</v>
      </c>
      <c r="N98">
        <v>35.798015021459229</v>
      </c>
      <c r="O98">
        <v>0</v>
      </c>
      <c r="P98">
        <v>40.904811790495572</v>
      </c>
      <c r="Q98">
        <v>1.3462839116022101</v>
      </c>
      <c r="R98">
        <v>0</v>
      </c>
      <c r="S98">
        <v>0.99180412100456616</v>
      </c>
      <c r="T98">
        <v>0</v>
      </c>
      <c r="U98">
        <v>17.138005194010994</v>
      </c>
      <c r="V98">
        <v>1.9209530303030298</v>
      </c>
      <c r="W98">
        <v>4.7915311764705883</v>
      </c>
      <c r="X98">
        <v>9.5815906551380099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2.7468576000000002</v>
      </c>
      <c r="AG98">
        <v>13.405560319999999</v>
      </c>
      <c r="AH98">
        <v>0</v>
      </c>
      <c r="AI98">
        <v>0</v>
      </c>
      <c r="AJ98">
        <v>0</v>
      </c>
      <c r="AK98">
        <v>7.8821099999999991</v>
      </c>
      <c r="AL98">
        <v>0</v>
      </c>
      <c r="AM98">
        <v>0</v>
      </c>
      <c r="AN98">
        <v>0.71345016899999991</v>
      </c>
      <c r="AO98">
        <v>0</v>
      </c>
      <c r="AP98">
        <v>0.98252700000000004</v>
      </c>
      <c r="AQ98">
        <v>0</v>
      </c>
      <c r="AR98">
        <v>1.0161216</v>
      </c>
      <c r="AS98">
        <v>1.4444757599999998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20.382201927649248</v>
      </c>
      <c r="BB98">
        <f t="shared" si="1"/>
        <v>466.06652541993412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0.17639974027446495</v>
      </c>
      <c r="L99">
        <f t="shared" si="2"/>
        <v>11.53847520932819</v>
      </c>
      <c r="M99">
        <f t="shared" si="2"/>
        <v>0.66678304040036496</v>
      </c>
      <c r="N99">
        <f t="shared" si="2"/>
        <v>0.85915236051502242</v>
      </c>
      <c r="O99">
        <f t="shared" si="2"/>
        <v>0</v>
      </c>
      <c r="P99">
        <f t="shared" si="2"/>
        <v>0.99095362579967738</v>
      </c>
      <c r="Q99">
        <f t="shared" si="2"/>
        <v>9.9040114725853293E-2</v>
      </c>
      <c r="R99">
        <f t="shared" si="2"/>
        <v>0.2605083575741089</v>
      </c>
      <c r="S99">
        <f t="shared" si="2"/>
        <v>0.15324394392810328</v>
      </c>
      <c r="T99">
        <f t="shared" si="2"/>
        <v>0</v>
      </c>
      <c r="U99">
        <f t="shared" si="2"/>
        <v>0.50851936455758528</v>
      </c>
      <c r="V99">
        <f t="shared" si="2"/>
        <v>0.11575919421047928</v>
      </c>
      <c r="W99">
        <f t="shared" si="2"/>
        <v>0.27337099854794983</v>
      </c>
      <c r="X99">
        <f t="shared" si="2"/>
        <v>0.57799621848024518</v>
      </c>
      <c r="Y99">
        <f t="shared" si="2"/>
        <v>0</v>
      </c>
      <c r="Z99">
        <f t="shared" si="2"/>
        <v>1.9613662640000001E-2</v>
      </c>
      <c r="AA99">
        <f t="shared" si="2"/>
        <v>3.6350952560000004E-2</v>
      </c>
      <c r="AB99">
        <f t="shared" si="2"/>
        <v>4.1054770620000007E-2</v>
      </c>
      <c r="AC99">
        <f t="shared" si="2"/>
        <v>3.2562575234599996E-2</v>
      </c>
      <c r="AD99">
        <f t="shared" si="2"/>
        <v>4.3778174999999996E-2</v>
      </c>
      <c r="AE99">
        <f t="shared" si="2"/>
        <v>9.2337125850000035E-2</v>
      </c>
      <c r="AF99">
        <f t="shared" si="2"/>
        <v>0.10673067807999992</v>
      </c>
      <c r="AG99">
        <f t="shared" si="2"/>
        <v>0.32173344767999934</v>
      </c>
      <c r="AH99">
        <f t="shared" si="2"/>
        <v>0.214319605</v>
      </c>
      <c r="AI99">
        <f t="shared" si="2"/>
        <v>1.7498051849999998E-2</v>
      </c>
      <c r="AJ99">
        <f t="shared" si="2"/>
        <v>0</v>
      </c>
      <c r="AK99">
        <f t="shared" si="2"/>
        <v>0.18917064000000022</v>
      </c>
      <c r="AL99">
        <f t="shared" si="2"/>
        <v>0</v>
      </c>
      <c r="AM99">
        <f t="shared" si="2"/>
        <v>1.563264738E-2</v>
      </c>
      <c r="AN99">
        <f t="shared" si="2"/>
        <v>1.6872132374999977E-2</v>
      </c>
      <c r="AO99">
        <f t="shared" si="2"/>
        <v>0</v>
      </c>
      <c r="AP99">
        <f t="shared" si="2"/>
        <v>2.4229115820000018E-2</v>
      </c>
      <c r="AQ99">
        <f t="shared" si="2"/>
        <v>0.20099481599999994</v>
      </c>
      <c r="AR99">
        <f t="shared" si="2"/>
        <v>5.6394748800000033E-2</v>
      </c>
      <c r="AS99">
        <f t="shared" si="2"/>
        <v>5.5550410655999929E-2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0.74184058700739708</v>
      </c>
      <c r="BB99">
        <f t="shared" si="1"/>
        <v>16.963185136880256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1.3672466636432141</v>
      </c>
      <c r="L3">
        <v>1.409015252297126</v>
      </c>
      <c r="M3">
        <v>1.2002261715195632</v>
      </c>
      <c r="N3">
        <v>2.5048173775948146</v>
      </c>
      <c r="O3">
        <v>2.7761238939533324</v>
      </c>
      <c r="P3">
        <v>0</v>
      </c>
      <c r="Q3">
        <v>1.0446050880626225E-2</v>
      </c>
      <c r="R3">
        <v>0.54273504216867474</v>
      </c>
      <c r="S3">
        <v>0.26100703497615263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0.19110959999999999</v>
      </c>
      <c r="AG3">
        <v>1.2264470399999996</v>
      </c>
      <c r="AH3">
        <v>0</v>
      </c>
      <c r="AI3">
        <v>0</v>
      </c>
      <c r="AJ3">
        <v>0</v>
      </c>
      <c r="AK3">
        <v>0.60753000000000013</v>
      </c>
      <c r="AL3">
        <v>0</v>
      </c>
      <c r="AM3">
        <v>0</v>
      </c>
      <c r="AN3">
        <v>1.1072268E-2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75.111830000000012</v>
      </c>
      <c r="BA3">
        <v>3.6639908512430206</v>
      </c>
      <c r="BB3">
        <f>SUM(B3:AZ3)-BA3</f>
        <v>83.555615543790495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1.3672486525816356</v>
      </c>
      <c r="L4">
        <v>1.409015252297126</v>
      </c>
      <c r="M4">
        <v>1.2002261715195632</v>
      </c>
      <c r="N4">
        <v>2.5048173775948146</v>
      </c>
      <c r="O4">
        <v>2.7761238939533324</v>
      </c>
      <c r="P4">
        <v>0</v>
      </c>
      <c r="Q4">
        <v>0</v>
      </c>
      <c r="R4">
        <v>0.54273504216867474</v>
      </c>
      <c r="S4">
        <v>0.26100703497615263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0.19110959999999999</v>
      </c>
      <c r="AG4">
        <v>1.2264470399999996</v>
      </c>
      <c r="AH4">
        <v>0</v>
      </c>
      <c r="AI4">
        <v>0</v>
      </c>
      <c r="AJ4">
        <v>0</v>
      </c>
      <c r="AK4">
        <v>0.60753000000000013</v>
      </c>
      <c r="AL4">
        <v>0</v>
      </c>
      <c r="AM4">
        <v>0</v>
      </c>
      <c r="AN4">
        <v>1.1072268E-2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75.125264000000016</v>
      </c>
      <c r="BA4">
        <v>3.6636962439671792</v>
      </c>
      <c r="BB4">
        <f t="shared" ref="BB4:BB67" si="0">SUM(B4:AZ4)-BA4</f>
        <v>83.558900089124137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1.3672756599051343</v>
      </c>
      <c r="L5">
        <v>1.409015252297126</v>
      </c>
      <c r="M5">
        <v>1.2002261715195632</v>
      </c>
      <c r="N5">
        <v>2.5048173775948146</v>
      </c>
      <c r="O5">
        <v>2.7761238939533324</v>
      </c>
      <c r="P5">
        <v>0</v>
      </c>
      <c r="Q5">
        <v>0</v>
      </c>
      <c r="R5">
        <v>0.54273504216867474</v>
      </c>
      <c r="S5">
        <v>0.26097083003952565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0.19110959999999999</v>
      </c>
      <c r="AG5">
        <v>1.2264470399999996</v>
      </c>
      <c r="AH5">
        <v>0</v>
      </c>
      <c r="AI5">
        <v>0</v>
      </c>
      <c r="AJ5">
        <v>0</v>
      </c>
      <c r="AK5">
        <v>0.60753000000000013</v>
      </c>
      <c r="AL5">
        <v>0</v>
      </c>
      <c r="AM5">
        <v>0</v>
      </c>
      <c r="AN5">
        <v>1.1072268E-2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75.125264000000016</v>
      </c>
      <c r="BA5">
        <v>3.6636958720630752</v>
      </c>
      <c r="BB5">
        <f t="shared" si="0"/>
        <v>83.55889126341512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1.3672786031697313</v>
      </c>
      <c r="L6">
        <v>1.409015252297126</v>
      </c>
      <c r="M6">
        <v>1.2002261715195632</v>
      </c>
      <c r="N6">
        <v>2.5048173775948146</v>
      </c>
      <c r="O6">
        <v>2.7761238939533324</v>
      </c>
      <c r="P6">
        <v>0</v>
      </c>
      <c r="Q6">
        <v>0</v>
      </c>
      <c r="R6">
        <v>0.54279487848605579</v>
      </c>
      <c r="S6">
        <v>0.26097083003952565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0.19110959999999999</v>
      </c>
      <c r="AG6">
        <v>1.2264470399999996</v>
      </c>
      <c r="AH6">
        <v>0</v>
      </c>
      <c r="AI6">
        <v>0</v>
      </c>
      <c r="AJ6">
        <v>0</v>
      </c>
      <c r="AK6">
        <v>0.60753000000000013</v>
      </c>
      <c r="AL6">
        <v>0</v>
      </c>
      <c r="AM6">
        <v>0</v>
      </c>
      <c r="AN6">
        <v>1.1072268E-2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75.125264000000016</v>
      </c>
      <c r="BA6">
        <v>3.6636985029977645</v>
      </c>
      <c r="BB6">
        <f t="shared" si="0"/>
        <v>83.558951412062399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1.3672756599051343</v>
      </c>
      <c r="L7">
        <v>1.409015252297126</v>
      </c>
      <c r="M7">
        <v>1.2002261715195632</v>
      </c>
      <c r="N7">
        <v>2.5048173775948146</v>
      </c>
      <c r="O7">
        <v>2.7761238939533324</v>
      </c>
      <c r="P7">
        <v>0</v>
      </c>
      <c r="Q7">
        <v>0</v>
      </c>
      <c r="R7">
        <v>0.54279487848605579</v>
      </c>
      <c r="S7">
        <v>0.26097083003952565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0.19110959999999999</v>
      </c>
      <c r="AG7">
        <v>1.2264470399999996</v>
      </c>
      <c r="AH7">
        <v>0</v>
      </c>
      <c r="AI7">
        <v>0</v>
      </c>
      <c r="AJ7">
        <v>0</v>
      </c>
      <c r="AK7">
        <v>0.60753000000000013</v>
      </c>
      <c r="AL7">
        <v>0</v>
      </c>
      <c r="AM7">
        <v>0</v>
      </c>
      <c r="AN7">
        <v>1.1072268E-2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75.479464000000021</v>
      </c>
      <c r="BA7">
        <v>3.6864443812072336</v>
      </c>
      <c r="BB7">
        <f t="shared" si="0"/>
        <v>83.890402590588337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1.3672786031697313</v>
      </c>
      <c r="L8">
        <v>1.409015252297126</v>
      </c>
      <c r="M8">
        <v>1.2002261715195632</v>
      </c>
      <c r="N8">
        <v>2.5048173775948146</v>
      </c>
      <c r="O8">
        <v>2.7761238939533324</v>
      </c>
      <c r="P8">
        <v>0</v>
      </c>
      <c r="Q8">
        <v>0</v>
      </c>
      <c r="R8">
        <v>0.54279487848605579</v>
      </c>
      <c r="S8">
        <v>0.26097083003952565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0.19110959999999999</v>
      </c>
      <c r="AG8">
        <v>1.2264470399999996</v>
      </c>
      <c r="AH8">
        <v>0</v>
      </c>
      <c r="AI8">
        <v>0</v>
      </c>
      <c r="AJ8">
        <v>0</v>
      </c>
      <c r="AK8">
        <v>0.60753000000000013</v>
      </c>
      <c r="AL8">
        <v>0</v>
      </c>
      <c r="AM8">
        <v>0</v>
      </c>
      <c r="AN8">
        <v>1.1072268E-2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75.565514000000007</v>
      </c>
      <c r="BA8">
        <v>3.6896315029977451</v>
      </c>
      <c r="BB8">
        <f t="shared" si="0"/>
        <v>83.97326841206241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1.3672756599051343</v>
      </c>
      <c r="L9">
        <v>1.409015252297126</v>
      </c>
      <c r="M9">
        <v>1.2002261715195632</v>
      </c>
      <c r="N9">
        <v>2.5048173775948146</v>
      </c>
      <c r="O9">
        <v>2.7761238939533324</v>
      </c>
      <c r="P9">
        <v>0</v>
      </c>
      <c r="Q9">
        <v>0</v>
      </c>
      <c r="R9">
        <v>0.54279487848605579</v>
      </c>
      <c r="S9">
        <v>0.26097083003952565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0.19110959999999999</v>
      </c>
      <c r="AG9">
        <v>1.2264470399999996</v>
      </c>
      <c r="AH9">
        <v>0</v>
      </c>
      <c r="AI9">
        <v>0</v>
      </c>
      <c r="AJ9">
        <v>0</v>
      </c>
      <c r="AK9">
        <v>0.60753000000000013</v>
      </c>
      <c r="AL9">
        <v>0</v>
      </c>
      <c r="AM9">
        <v>0</v>
      </c>
      <c r="AN9">
        <v>1.1072268E-2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75.641564000000017</v>
      </c>
      <c r="BA9">
        <v>3.6928173812072158</v>
      </c>
      <c r="BB9">
        <f t="shared" si="0"/>
        <v>84.04612959058835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1.3672786031697313</v>
      </c>
      <c r="L10">
        <v>1.409015252297126</v>
      </c>
      <c r="M10">
        <v>1.2002261715195632</v>
      </c>
      <c r="N10">
        <v>2.5048173775948146</v>
      </c>
      <c r="O10">
        <v>2.7761238939533324</v>
      </c>
      <c r="P10">
        <v>0</v>
      </c>
      <c r="Q10">
        <v>0</v>
      </c>
      <c r="R10">
        <v>0.54279487848605579</v>
      </c>
      <c r="S10">
        <v>0.26097083003952565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0.19110959999999999</v>
      </c>
      <c r="AG10">
        <v>1.2264470399999996</v>
      </c>
      <c r="AH10">
        <v>6.0671699999999988E-2</v>
      </c>
      <c r="AI10">
        <v>0</v>
      </c>
      <c r="AJ10">
        <v>0</v>
      </c>
      <c r="AK10">
        <v>0.60753000000000013</v>
      </c>
      <c r="AL10">
        <v>0</v>
      </c>
      <c r="AM10">
        <v>0</v>
      </c>
      <c r="AN10">
        <v>1.1072268E-2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75.740014000000016</v>
      </c>
      <c r="BA10">
        <v>3.6994856492977584</v>
      </c>
      <c r="BB10">
        <f t="shared" si="0"/>
        <v>84.198585965762405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1.3672756053321433</v>
      </c>
      <c r="L11">
        <v>1.409015252297126</v>
      </c>
      <c r="M11">
        <v>1.2002261715195632</v>
      </c>
      <c r="N11">
        <v>2.5048173775948146</v>
      </c>
      <c r="O11">
        <v>2.7761238939533324</v>
      </c>
      <c r="P11">
        <v>0</v>
      </c>
      <c r="Q11">
        <v>0</v>
      </c>
      <c r="R11">
        <v>0.5636833336575876</v>
      </c>
      <c r="S11">
        <v>0.28188303464203229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0.19110959999999999</v>
      </c>
      <c r="AG11">
        <v>1.2264470399999996</v>
      </c>
      <c r="AH11">
        <v>0.40447799999999995</v>
      </c>
      <c r="AI11">
        <v>0</v>
      </c>
      <c r="AJ11">
        <v>0</v>
      </c>
      <c r="AK11">
        <v>0.60753000000000013</v>
      </c>
      <c r="AL11">
        <v>0</v>
      </c>
      <c r="AM11">
        <v>0</v>
      </c>
      <c r="AN11">
        <v>1.1072268E-2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75.950464000000011</v>
      </c>
      <c r="BA11">
        <v>3.7244594292562292</v>
      </c>
      <c r="BB11">
        <f t="shared" si="0"/>
        <v>84.769666147740381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1.3672994716086568</v>
      </c>
      <c r="L12">
        <v>1.409015252297126</v>
      </c>
      <c r="M12">
        <v>1.2002261715195632</v>
      </c>
      <c r="N12">
        <v>2.5048173775948146</v>
      </c>
      <c r="O12">
        <v>2.7761238939533324</v>
      </c>
      <c r="P12">
        <v>0</v>
      </c>
      <c r="Q12">
        <v>0</v>
      </c>
      <c r="R12">
        <v>0.5636833336575876</v>
      </c>
      <c r="S12">
        <v>0.28188303464203229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0.19110959999999999</v>
      </c>
      <c r="AG12">
        <v>1.2264470399999996</v>
      </c>
      <c r="AH12">
        <v>0.40447799999999995</v>
      </c>
      <c r="AI12">
        <v>0</v>
      </c>
      <c r="AJ12">
        <v>0</v>
      </c>
      <c r="AK12">
        <v>0.60753000000000013</v>
      </c>
      <c r="AL12">
        <v>0</v>
      </c>
      <c r="AM12">
        <v>0</v>
      </c>
      <c r="AN12">
        <v>1.1072268E-2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75.950464000000011</v>
      </c>
      <c r="BA12">
        <v>3.7244604289967773</v>
      </c>
      <c r="BB12">
        <f t="shared" si="0"/>
        <v>84.769689014276352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1.3672948266726161</v>
      </c>
      <c r="L13">
        <v>1.409015252297126</v>
      </c>
      <c r="M13">
        <v>1.2002261715195632</v>
      </c>
      <c r="N13">
        <v>2.5048173775948146</v>
      </c>
      <c r="O13">
        <v>2.7761238939533324</v>
      </c>
      <c r="P13">
        <v>0</v>
      </c>
      <c r="Q13">
        <v>0</v>
      </c>
      <c r="R13">
        <v>0.5636833336575876</v>
      </c>
      <c r="S13">
        <v>0.28188303464203229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0.19110959999999999</v>
      </c>
      <c r="AG13">
        <v>1.2264470399999996</v>
      </c>
      <c r="AH13">
        <v>0.40447799999999995</v>
      </c>
      <c r="AI13">
        <v>0</v>
      </c>
      <c r="AJ13">
        <v>0</v>
      </c>
      <c r="AK13">
        <v>0.60753000000000013</v>
      </c>
      <c r="AL13">
        <v>0</v>
      </c>
      <c r="AM13">
        <v>0</v>
      </c>
      <c r="AN13">
        <v>1.1072268E-2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75.950464000000011</v>
      </c>
      <c r="BA13">
        <v>3.7244602341715467</v>
      </c>
      <c r="BB13">
        <f t="shared" si="0"/>
        <v>84.769684564165544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1.3672994716086568</v>
      </c>
      <c r="L14">
        <v>1.409015252297126</v>
      </c>
      <c r="M14">
        <v>1.2002261715195632</v>
      </c>
      <c r="N14">
        <v>2.5048173775948146</v>
      </c>
      <c r="O14">
        <v>2.7761238939533324</v>
      </c>
      <c r="P14">
        <v>0</v>
      </c>
      <c r="Q14">
        <v>0</v>
      </c>
      <c r="R14">
        <v>0.5636833336575876</v>
      </c>
      <c r="S14">
        <v>0.28188303464203229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0.19110959999999999</v>
      </c>
      <c r="AG14">
        <v>1.2264470399999996</v>
      </c>
      <c r="AH14">
        <v>0.40447799999999995</v>
      </c>
      <c r="AI14">
        <v>0</v>
      </c>
      <c r="AJ14">
        <v>0</v>
      </c>
      <c r="AK14">
        <v>0.60753000000000013</v>
      </c>
      <c r="AL14">
        <v>0</v>
      </c>
      <c r="AM14">
        <v>0</v>
      </c>
      <c r="AN14">
        <v>1.1072268E-2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75.950464000000011</v>
      </c>
      <c r="BA14">
        <v>3.7244604289967773</v>
      </c>
      <c r="BB14">
        <f t="shared" si="0"/>
        <v>84.769689014276352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1.3672948266726161</v>
      </c>
      <c r="L15">
        <v>1.409015252297126</v>
      </c>
      <c r="M15">
        <v>1.2002261715195632</v>
      </c>
      <c r="N15">
        <v>2.5048173775948146</v>
      </c>
      <c r="O15">
        <v>2.7761238939533324</v>
      </c>
      <c r="P15">
        <v>0</v>
      </c>
      <c r="Q15">
        <v>0</v>
      </c>
      <c r="R15">
        <v>0.5636833336575876</v>
      </c>
      <c r="S15">
        <v>0.28188303464203229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0.19110959999999999</v>
      </c>
      <c r="AG15">
        <v>1.2264470399999996</v>
      </c>
      <c r="AH15">
        <v>0.40447799999999995</v>
      </c>
      <c r="AI15">
        <v>0</v>
      </c>
      <c r="AJ15">
        <v>0</v>
      </c>
      <c r="AK15">
        <v>0.60753000000000013</v>
      </c>
      <c r="AL15">
        <v>0</v>
      </c>
      <c r="AM15">
        <v>0</v>
      </c>
      <c r="AN15">
        <v>1.1072268E-2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75.950464000000011</v>
      </c>
      <c r="BA15">
        <v>3.7244602341715467</v>
      </c>
      <c r="BB15">
        <f t="shared" si="0"/>
        <v>84.769684564165544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1.3672994716086568</v>
      </c>
      <c r="L16">
        <v>1.409015252297126</v>
      </c>
      <c r="M16">
        <v>1.2002261715195632</v>
      </c>
      <c r="N16">
        <v>2.5048173775948146</v>
      </c>
      <c r="O16">
        <v>2.7761238939533324</v>
      </c>
      <c r="P16">
        <v>0</v>
      </c>
      <c r="Q16">
        <v>0</v>
      </c>
      <c r="R16">
        <v>0.5636833336575876</v>
      </c>
      <c r="S16">
        <v>0.28188303464203229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0.19110959999999999</v>
      </c>
      <c r="AG16">
        <v>1.2264470399999996</v>
      </c>
      <c r="AH16">
        <v>0.40447799999999995</v>
      </c>
      <c r="AI16">
        <v>0</v>
      </c>
      <c r="AJ16">
        <v>0</v>
      </c>
      <c r="AK16">
        <v>0.60753000000000013</v>
      </c>
      <c r="AL16">
        <v>0</v>
      </c>
      <c r="AM16">
        <v>0</v>
      </c>
      <c r="AN16">
        <v>1.1072268E-2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75.950464000000011</v>
      </c>
      <c r="BA16">
        <v>3.7244604289967773</v>
      </c>
      <c r="BB16">
        <f t="shared" si="0"/>
        <v>84.769689014276352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1.3672948266726161</v>
      </c>
      <c r="L17">
        <v>1.409015252297126</v>
      </c>
      <c r="M17">
        <v>1.2002261715195632</v>
      </c>
      <c r="N17">
        <v>2.5048173775948146</v>
      </c>
      <c r="O17">
        <v>2.7761238939533324</v>
      </c>
      <c r="P17">
        <v>0</v>
      </c>
      <c r="Q17">
        <v>0</v>
      </c>
      <c r="R17">
        <v>0.5636833336575876</v>
      </c>
      <c r="S17">
        <v>0.28188303464203229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0.19110959999999999</v>
      </c>
      <c r="AG17">
        <v>1.2264470399999996</v>
      </c>
      <c r="AH17">
        <v>0.40447799999999995</v>
      </c>
      <c r="AI17">
        <v>0</v>
      </c>
      <c r="AJ17">
        <v>0</v>
      </c>
      <c r="AK17">
        <v>0.60753000000000013</v>
      </c>
      <c r="AL17">
        <v>0</v>
      </c>
      <c r="AM17">
        <v>0</v>
      </c>
      <c r="AN17">
        <v>1.1072268E-2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75.950464000000011</v>
      </c>
      <c r="BA17">
        <v>3.7244602341715467</v>
      </c>
      <c r="BB17">
        <f t="shared" si="0"/>
        <v>84.769684564165544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1.3672994716086568</v>
      </c>
      <c r="L18">
        <v>1.409015252297126</v>
      </c>
      <c r="M18">
        <v>1.2002261715195632</v>
      </c>
      <c r="N18">
        <v>2.5048173775948146</v>
      </c>
      <c r="O18">
        <v>2.7761238939533324</v>
      </c>
      <c r="P18">
        <v>0</v>
      </c>
      <c r="Q18">
        <v>0</v>
      </c>
      <c r="R18">
        <v>0.5636833336575876</v>
      </c>
      <c r="S18">
        <v>0.28188303464203229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0.19110959999999999</v>
      </c>
      <c r="AG18">
        <v>1.2264470399999996</v>
      </c>
      <c r="AH18">
        <v>0.40447799999999995</v>
      </c>
      <c r="AI18">
        <v>0</v>
      </c>
      <c r="AJ18">
        <v>0</v>
      </c>
      <c r="AK18">
        <v>0.60753000000000013</v>
      </c>
      <c r="AL18">
        <v>0</v>
      </c>
      <c r="AM18">
        <v>0</v>
      </c>
      <c r="AN18">
        <v>1.1072268E-2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75.950464000000011</v>
      </c>
      <c r="BA18">
        <v>3.7244604289967773</v>
      </c>
      <c r="BB18">
        <f t="shared" si="0"/>
        <v>84.769689014276352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1.3672948266726161</v>
      </c>
      <c r="L19">
        <v>1.409015252297126</v>
      </c>
      <c r="M19">
        <v>1.2002261715195632</v>
      </c>
      <c r="N19">
        <v>2.5048173775948146</v>
      </c>
      <c r="O19">
        <v>2.7761238939533324</v>
      </c>
      <c r="P19">
        <v>0</v>
      </c>
      <c r="Q19">
        <v>0</v>
      </c>
      <c r="R19">
        <v>0.5636833336575876</v>
      </c>
      <c r="S19">
        <v>0.28188303464203229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0.19110959999999999</v>
      </c>
      <c r="AG19">
        <v>1.2264470399999996</v>
      </c>
      <c r="AH19">
        <v>0.40447799999999995</v>
      </c>
      <c r="AI19">
        <v>0</v>
      </c>
      <c r="AJ19">
        <v>0</v>
      </c>
      <c r="AK19">
        <v>0.60753000000000013</v>
      </c>
      <c r="AL19">
        <v>0</v>
      </c>
      <c r="AM19">
        <v>0</v>
      </c>
      <c r="AN19">
        <v>1.1072268E-2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75.950464000000011</v>
      </c>
      <c r="BA19">
        <v>3.7244602341715467</v>
      </c>
      <c r="BB19">
        <f t="shared" si="0"/>
        <v>84.769684564165544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1.3672994716086568</v>
      </c>
      <c r="L20">
        <v>1.409015252297126</v>
      </c>
      <c r="M20">
        <v>1.2002261715195632</v>
      </c>
      <c r="N20">
        <v>2.5048173775948146</v>
      </c>
      <c r="O20">
        <v>2.7761238939533324</v>
      </c>
      <c r="P20">
        <v>0</v>
      </c>
      <c r="Q20">
        <v>0</v>
      </c>
      <c r="R20">
        <v>0.5636833336575876</v>
      </c>
      <c r="S20">
        <v>0.28188303464203229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0.19110959999999999</v>
      </c>
      <c r="AG20">
        <v>1.2264470399999996</v>
      </c>
      <c r="AH20">
        <v>0.40447799999999995</v>
      </c>
      <c r="AI20">
        <v>0</v>
      </c>
      <c r="AJ20">
        <v>0</v>
      </c>
      <c r="AK20">
        <v>0.60753000000000013</v>
      </c>
      <c r="AL20">
        <v>0</v>
      </c>
      <c r="AM20">
        <v>0</v>
      </c>
      <c r="AN20">
        <v>1.1072268E-2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75.950464000000011</v>
      </c>
      <c r="BA20">
        <v>3.7244604289967773</v>
      </c>
      <c r="BB20">
        <f t="shared" si="0"/>
        <v>84.769689014276352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1.3672948266726161</v>
      </c>
      <c r="L21">
        <v>1.409015252297126</v>
      </c>
      <c r="M21">
        <v>1.2002261715195632</v>
      </c>
      <c r="N21">
        <v>2.5048173775948146</v>
      </c>
      <c r="O21">
        <v>2.7761238939533324</v>
      </c>
      <c r="P21">
        <v>0</v>
      </c>
      <c r="Q21">
        <v>0</v>
      </c>
      <c r="R21">
        <v>0.5636833336575876</v>
      </c>
      <c r="S21">
        <v>0.28188303464203229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0.19110959999999999</v>
      </c>
      <c r="AG21">
        <v>1.2264470399999996</v>
      </c>
      <c r="AH21">
        <v>0.40447799999999995</v>
      </c>
      <c r="AI21">
        <v>0</v>
      </c>
      <c r="AJ21">
        <v>0</v>
      </c>
      <c r="AK21">
        <v>0.60753000000000013</v>
      </c>
      <c r="AL21">
        <v>0</v>
      </c>
      <c r="AM21">
        <v>0</v>
      </c>
      <c r="AN21">
        <v>1.1072268E-2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75.950464000000011</v>
      </c>
      <c r="BA21">
        <v>3.7244602341715467</v>
      </c>
      <c r="BB21">
        <f t="shared" si="0"/>
        <v>84.769684564165544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1.3672994716086568</v>
      </c>
      <c r="L22">
        <v>1.409015252297126</v>
      </c>
      <c r="M22">
        <v>1.2002261715195632</v>
      </c>
      <c r="N22">
        <v>2.5048173775948146</v>
      </c>
      <c r="O22">
        <v>2.7761238939533324</v>
      </c>
      <c r="P22">
        <v>0</v>
      </c>
      <c r="Q22">
        <v>0</v>
      </c>
      <c r="R22">
        <v>0.5636833336575876</v>
      </c>
      <c r="S22">
        <v>0.28188303464203229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0.19110959999999999</v>
      </c>
      <c r="AG22">
        <v>1.2264470399999996</v>
      </c>
      <c r="AH22">
        <v>0.40447799999999995</v>
      </c>
      <c r="AI22">
        <v>0</v>
      </c>
      <c r="AJ22">
        <v>0</v>
      </c>
      <c r="AK22">
        <v>0.60753000000000013</v>
      </c>
      <c r="AL22">
        <v>0</v>
      </c>
      <c r="AM22">
        <v>0</v>
      </c>
      <c r="AN22">
        <v>1.1072268E-2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75.950464000000011</v>
      </c>
      <c r="BA22">
        <v>3.7244604289967773</v>
      </c>
      <c r="BB22">
        <f t="shared" si="0"/>
        <v>84.769689014276352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1.409015252297126</v>
      </c>
      <c r="M23">
        <v>1.2002261715195632</v>
      </c>
      <c r="N23">
        <v>2.5048173775948146</v>
      </c>
      <c r="O23">
        <v>2.7761238939533324</v>
      </c>
      <c r="P23">
        <v>0</v>
      </c>
      <c r="Q23">
        <v>0</v>
      </c>
      <c r="R23">
        <v>0.39659767441860466</v>
      </c>
      <c r="S23">
        <v>0.15659693579766537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0.19110959999999999</v>
      </c>
      <c r="AG23">
        <v>1.2264470399999996</v>
      </c>
      <c r="AH23">
        <v>0.40447799999999995</v>
      </c>
      <c r="AI23">
        <v>0</v>
      </c>
      <c r="AJ23">
        <v>0</v>
      </c>
      <c r="AK23">
        <v>0.60753000000000013</v>
      </c>
      <c r="AL23">
        <v>0</v>
      </c>
      <c r="AM23">
        <v>0</v>
      </c>
      <c r="AN23">
        <v>1.1072268E-2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76.020258000000013</v>
      </c>
      <c r="BA23">
        <v>3.6578452102779684</v>
      </c>
      <c r="BB23">
        <f t="shared" si="0"/>
        <v>83.246427003303154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1.409015252297126</v>
      </c>
      <c r="M24">
        <v>1.2002261715195632</v>
      </c>
      <c r="N24">
        <v>2.5048173775948146</v>
      </c>
      <c r="O24">
        <v>2.7761238939533324</v>
      </c>
      <c r="P24">
        <v>0</v>
      </c>
      <c r="Q24">
        <v>0</v>
      </c>
      <c r="R24">
        <v>0.39659767441860466</v>
      </c>
      <c r="S24">
        <v>0.15659693579766537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0.19110959999999999</v>
      </c>
      <c r="AG24">
        <v>1.2264470399999996</v>
      </c>
      <c r="AH24">
        <v>0.40447799999999995</v>
      </c>
      <c r="AI24">
        <v>0</v>
      </c>
      <c r="AJ24">
        <v>0</v>
      </c>
      <c r="AK24">
        <v>0.60753000000000013</v>
      </c>
      <c r="AL24">
        <v>0</v>
      </c>
      <c r="AM24">
        <v>0</v>
      </c>
      <c r="AN24">
        <v>1.1072268E-2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76.021096000000014</v>
      </c>
      <c r="BA24">
        <v>3.6578802102779795</v>
      </c>
      <c r="BB24">
        <f t="shared" si="0"/>
        <v>83.247230003303144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1.4090505274847307</v>
      </c>
      <c r="M25">
        <v>1.2002261715195632</v>
      </c>
      <c r="N25">
        <v>2.5048173775948146</v>
      </c>
      <c r="O25">
        <v>2.7761238939533324</v>
      </c>
      <c r="P25">
        <v>0</v>
      </c>
      <c r="Q25">
        <v>0</v>
      </c>
      <c r="R25">
        <v>0</v>
      </c>
      <c r="S25">
        <v>0.15659693579766537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0.12120479999999999</v>
      </c>
      <c r="AF25">
        <v>0.19110959999999999</v>
      </c>
      <c r="AG25">
        <v>1.2264470399999996</v>
      </c>
      <c r="AH25">
        <v>0.40447799999999995</v>
      </c>
      <c r="AI25">
        <v>0</v>
      </c>
      <c r="AJ25">
        <v>0</v>
      </c>
      <c r="AK25">
        <v>0.60753000000000013</v>
      </c>
      <c r="AL25">
        <v>0</v>
      </c>
      <c r="AM25">
        <v>0</v>
      </c>
      <c r="AN25">
        <v>1.1072268E-2</v>
      </c>
      <c r="AO25">
        <v>0</v>
      </c>
      <c r="AP25">
        <v>0</v>
      </c>
      <c r="AQ25">
        <v>0.50210159999999993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76.021096000000014</v>
      </c>
      <c r="BA25">
        <v>3.667380781647875</v>
      </c>
      <c r="BB25">
        <f t="shared" si="0"/>
        <v>83.464473432702235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1.4090412394281868</v>
      </c>
      <c r="M26">
        <v>1.2002261715195632</v>
      </c>
      <c r="N26">
        <v>2.5048173775948146</v>
      </c>
      <c r="O26">
        <v>2.7761238939533324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0.38785535999999987</v>
      </c>
      <c r="AF26">
        <v>0.19110959999999999</v>
      </c>
      <c r="AG26">
        <v>1.2264470399999996</v>
      </c>
      <c r="AH26">
        <v>0.99906065999999993</v>
      </c>
      <c r="AI26">
        <v>0</v>
      </c>
      <c r="AJ26">
        <v>0</v>
      </c>
      <c r="AK26">
        <v>0.60753000000000013</v>
      </c>
      <c r="AL26">
        <v>0</v>
      </c>
      <c r="AM26">
        <v>0</v>
      </c>
      <c r="AN26">
        <v>1.1072268E-2</v>
      </c>
      <c r="AO26">
        <v>0</v>
      </c>
      <c r="AP26">
        <v>0</v>
      </c>
      <c r="AQ26">
        <v>0.97574400000000006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76.62669600000001</v>
      </c>
      <c r="BA26">
        <v>3.7504482673362696</v>
      </c>
      <c r="BB26">
        <f t="shared" si="0"/>
        <v>85.165275343159635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1.4090407538659793</v>
      </c>
      <c r="M27">
        <v>1.2002261715195632</v>
      </c>
      <c r="N27">
        <v>2.5048173775948146</v>
      </c>
      <c r="O27">
        <v>2.7761238939533324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0.19725810000000002</v>
      </c>
      <c r="AE27">
        <v>0.38785535999999987</v>
      </c>
      <c r="AF27">
        <v>0.38221919999999998</v>
      </c>
      <c r="AG27">
        <v>1.2264470399999996</v>
      </c>
      <c r="AH27">
        <v>0.99906065999999993</v>
      </c>
      <c r="AI27">
        <v>0.12134799999999998</v>
      </c>
      <c r="AJ27">
        <v>0</v>
      </c>
      <c r="AK27">
        <v>0.60753000000000013</v>
      </c>
      <c r="AL27">
        <v>0</v>
      </c>
      <c r="AM27">
        <v>0.12208286999999998</v>
      </c>
      <c r="AN27">
        <v>1.1072268E-2</v>
      </c>
      <c r="AO27">
        <v>0</v>
      </c>
      <c r="AP27">
        <v>0</v>
      </c>
      <c r="AQ27">
        <v>1.4636160000000003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77.064695999999998</v>
      </c>
      <c r="BA27">
        <v>3.815296403291196</v>
      </c>
      <c r="BB27">
        <f t="shared" si="0"/>
        <v>86.658097291642491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1.409037049631884</v>
      </c>
      <c r="M28">
        <v>1.2002261715195632</v>
      </c>
      <c r="N28">
        <v>2.5048173775948146</v>
      </c>
      <c r="O28">
        <v>2.7761238939533324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0.20939706</v>
      </c>
      <c r="AE28">
        <v>0.38785535999999987</v>
      </c>
      <c r="AF28">
        <v>0.64340231999999986</v>
      </c>
      <c r="AG28">
        <v>1.2264470399999996</v>
      </c>
      <c r="AH28">
        <v>1.4985909900000001</v>
      </c>
      <c r="AI28">
        <v>0.39438099999999993</v>
      </c>
      <c r="AJ28">
        <v>0</v>
      </c>
      <c r="AK28">
        <v>0.60753000000000013</v>
      </c>
      <c r="AL28">
        <v>0</v>
      </c>
      <c r="AM28">
        <v>0.24729606999999998</v>
      </c>
      <c r="AN28">
        <v>1.1072268E-2</v>
      </c>
      <c r="AO28">
        <v>0</v>
      </c>
      <c r="AP28">
        <v>0</v>
      </c>
      <c r="AQ28">
        <v>2.0084064000000001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77.665824000000001</v>
      </c>
      <c r="BA28">
        <v>3.9123790183328908</v>
      </c>
      <c r="BB28">
        <f t="shared" si="0"/>
        <v>88.878027982366703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1.409037049631884</v>
      </c>
      <c r="M29">
        <v>1.2002261715195632</v>
      </c>
      <c r="N29">
        <v>2.5048173775948146</v>
      </c>
      <c r="O29">
        <v>2.7761238939533324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0.41879412000000005</v>
      </c>
      <c r="AE29">
        <v>0.77571071999999974</v>
      </c>
      <c r="AF29">
        <v>0.64340231999999986</v>
      </c>
      <c r="AG29">
        <v>1.2264470399999996</v>
      </c>
      <c r="AH29">
        <v>1.4985909900000001</v>
      </c>
      <c r="AI29">
        <v>0.39438099999999993</v>
      </c>
      <c r="AJ29">
        <v>0</v>
      </c>
      <c r="AK29">
        <v>0.60753000000000013</v>
      </c>
      <c r="AL29">
        <v>0</v>
      </c>
      <c r="AM29">
        <v>0.37188320399999997</v>
      </c>
      <c r="AN29">
        <v>1.1072268E-2</v>
      </c>
      <c r="AO29">
        <v>0</v>
      </c>
      <c r="AP29">
        <v>0</v>
      </c>
      <c r="AQ29">
        <v>2.0084064000000001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78.001823999999999</v>
      </c>
      <c r="BA29">
        <v>3.9567021306328889</v>
      </c>
      <c r="BB29">
        <f t="shared" si="0"/>
        <v>89.891544424066694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1.409037049631884</v>
      </c>
      <c r="M30">
        <v>1.2002261715195632</v>
      </c>
      <c r="N30">
        <v>2.5048173775948146</v>
      </c>
      <c r="O30">
        <v>2.7761238939533324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9.3690000000000023E-2</v>
      </c>
      <c r="AC30">
        <v>0.21970648799999995</v>
      </c>
      <c r="AD30">
        <v>0.41879412000000005</v>
      </c>
      <c r="AE30">
        <v>1.167202224</v>
      </c>
      <c r="AF30">
        <v>0.64340231999999986</v>
      </c>
      <c r="AG30">
        <v>1.2264470399999996</v>
      </c>
      <c r="AH30">
        <v>1.9981213199999999</v>
      </c>
      <c r="AI30">
        <v>0.39438099999999993</v>
      </c>
      <c r="AJ30">
        <v>0</v>
      </c>
      <c r="AK30">
        <v>0.60753000000000013</v>
      </c>
      <c r="AL30">
        <v>0</v>
      </c>
      <c r="AM30">
        <v>0.37188320399999997</v>
      </c>
      <c r="AN30">
        <v>1.1072268E-2</v>
      </c>
      <c r="AO30">
        <v>0</v>
      </c>
      <c r="AP30">
        <v>0</v>
      </c>
      <c r="AQ30">
        <v>2.0084064000000001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78.561024000000003</v>
      </c>
      <c r="BA30">
        <v>4.0293412366328951</v>
      </c>
      <c r="BB30">
        <f t="shared" si="0"/>
        <v>91.582523640066711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1.4090457204974902</v>
      </c>
      <c r="M31">
        <v>1.2002261715195632</v>
      </c>
      <c r="N31">
        <v>2.5048173775948146</v>
      </c>
      <c r="O31">
        <v>2.7761238939533324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0.44971200000000006</v>
      </c>
      <c r="AC31">
        <v>0.4617174329999999</v>
      </c>
      <c r="AD31">
        <v>0.62819118000000007</v>
      </c>
      <c r="AE31">
        <v>1.1675658384000001</v>
      </c>
      <c r="AF31">
        <v>0.64340231999999986</v>
      </c>
      <c r="AG31">
        <v>1.2264470399999996</v>
      </c>
      <c r="AH31">
        <v>2.4976516499999999</v>
      </c>
      <c r="AI31">
        <v>0.39438099999999993</v>
      </c>
      <c r="AJ31">
        <v>0</v>
      </c>
      <c r="AK31">
        <v>0.60753000000000013</v>
      </c>
      <c r="AL31">
        <v>0</v>
      </c>
      <c r="AM31">
        <v>0.37188320399999997</v>
      </c>
      <c r="AN31">
        <v>1.1072268E-2</v>
      </c>
      <c r="AO31">
        <v>0</v>
      </c>
      <c r="AP31">
        <v>0</v>
      </c>
      <c r="AQ31">
        <v>2.0084064000000001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79.422095999999996</v>
      </c>
      <c r="BA31">
        <v>4.1206154618751079</v>
      </c>
      <c r="BB31">
        <f t="shared" si="0"/>
        <v>93.659654035090085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1.4090457204974902</v>
      </c>
      <c r="M32">
        <v>1.2002261715195632</v>
      </c>
      <c r="N32">
        <v>2.5048173775948146</v>
      </c>
      <c r="O32">
        <v>2.7761238939533324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1.1107886400000002</v>
      </c>
      <c r="AC32">
        <v>0.69259131799999984</v>
      </c>
      <c r="AD32">
        <v>0.83758824000000009</v>
      </c>
      <c r="AE32">
        <v>1.1675658384000001</v>
      </c>
      <c r="AF32">
        <v>0.64340231999999986</v>
      </c>
      <c r="AG32">
        <v>1.2264470399999996</v>
      </c>
      <c r="AH32">
        <v>2.8313460000000004</v>
      </c>
      <c r="AI32">
        <v>0.39438099999999993</v>
      </c>
      <c r="AJ32">
        <v>0</v>
      </c>
      <c r="AK32">
        <v>0.60753000000000013</v>
      </c>
      <c r="AL32">
        <v>0</v>
      </c>
      <c r="AM32">
        <v>0.24729606999999998</v>
      </c>
      <c r="AN32">
        <v>1.1072268E-2</v>
      </c>
      <c r="AO32">
        <v>0</v>
      </c>
      <c r="AP32">
        <v>0</v>
      </c>
      <c r="AQ32">
        <v>2.0084064000000001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79.72729600000001</v>
      </c>
      <c r="BA32">
        <v>4.1883115062751086</v>
      </c>
      <c r="BB32">
        <f t="shared" si="0"/>
        <v>95.20761279169011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1.4090457204974902</v>
      </c>
      <c r="M33">
        <v>1.2002261715195632</v>
      </c>
      <c r="N33">
        <v>2.5048173775948146</v>
      </c>
      <c r="O33">
        <v>2.7761238939533324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1.1107886400000002</v>
      </c>
      <c r="AC33">
        <v>0.69259131799999984</v>
      </c>
      <c r="AD33">
        <v>0.83758824000000009</v>
      </c>
      <c r="AE33">
        <v>1.1675658384000001</v>
      </c>
      <c r="AF33">
        <v>0.64340231999999986</v>
      </c>
      <c r="AG33">
        <v>1.2264470399999996</v>
      </c>
      <c r="AH33">
        <v>2.9971819800000001</v>
      </c>
      <c r="AI33">
        <v>0.39438099999999993</v>
      </c>
      <c r="AJ33">
        <v>0</v>
      </c>
      <c r="AK33">
        <v>0.60753000000000013</v>
      </c>
      <c r="AL33">
        <v>0</v>
      </c>
      <c r="AM33">
        <v>0.12396106799999999</v>
      </c>
      <c r="AN33">
        <v>1.1072268E-2</v>
      </c>
      <c r="AO33">
        <v>0</v>
      </c>
      <c r="AP33">
        <v>0</v>
      </c>
      <c r="AQ33">
        <v>2.0084064000000001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79.309095999999997</v>
      </c>
      <c r="BA33">
        <v>4.1746652950751066</v>
      </c>
      <c r="BB33">
        <f t="shared" si="0"/>
        <v>94.845559980890101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1.4090457204974902</v>
      </c>
      <c r="M34">
        <v>1.2002261715195632</v>
      </c>
      <c r="N34">
        <v>2.5048173775948146</v>
      </c>
      <c r="O34">
        <v>2.7761238939533324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1.1107886400000002</v>
      </c>
      <c r="AC34">
        <v>0.69259131799999984</v>
      </c>
      <c r="AD34">
        <v>0.62819118000000007</v>
      </c>
      <c r="AE34">
        <v>1.1675658384000001</v>
      </c>
      <c r="AF34">
        <v>0.38221919999999998</v>
      </c>
      <c r="AG34">
        <v>1.2264470399999996</v>
      </c>
      <c r="AH34">
        <v>2.4329351699999999</v>
      </c>
      <c r="AI34">
        <v>0.12134799999999998</v>
      </c>
      <c r="AJ34">
        <v>0</v>
      </c>
      <c r="AK34">
        <v>0.60753000000000013</v>
      </c>
      <c r="AL34">
        <v>0</v>
      </c>
      <c r="AM34">
        <v>0</v>
      </c>
      <c r="AN34">
        <v>1.1072268E-2</v>
      </c>
      <c r="AO34">
        <v>0</v>
      </c>
      <c r="AP34">
        <v>0</v>
      </c>
      <c r="AQ34">
        <v>2.0084064000000001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77.578096000000002</v>
      </c>
      <c r="BA34">
        <v>4.0421429966751026</v>
      </c>
      <c r="BB34">
        <f t="shared" si="0"/>
        <v>91.815261221290115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1.4090457204974902</v>
      </c>
      <c r="M35">
        <v>1.2002261715195632</v>
      </c>
      <c r="N35">
        <v>2.5048173775948146</v>
      </c>
      <c r="O35">
        <v>2.7761238939533324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1.1107886400000002</v>
      </c>
      <c r="AC35">
        <v>0.69259131799999984</v>
      </c>
      <c r="AD35">
        <v>0.41879412000000005</v>
      </c>
      <c r="AE35">
        <v>1.1675658384000001</v>
      </c>
      <c r="AF35">
        <v>0.38221919999999998</v>
      </c>
      <c r="AG35">
        <v>1.2264470399999996</v>
      </c>
      <c r="AH35">
        <v>2.4329351699999999</v>
      </c>
      <c r="AI35">
        <v>7.5842500000000007E-2</v>
      </c>
      <c r="AJ35">
        <v>0</v>
      </c>
      <c r="AK35">
        <v>0.60753000000000013</v>
      </c>
      <c r="AL35">
        <v>0</v>
      </c>
      <c r="AM35">
        <v>0</v>
      </c>
      <c r="AN35">
        <v>1.1072268E-2</v>
      </c>
      <c r="AO35">
        <v>0</v>
      </c>
      <c r="AP35">
        <v>0</v>
      </c>
      <c r="AQ35">
        <v>2.0084064000000001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77.161096000000001</v>
      </c>
      <c r="BA35">
        <v>4.013990591075105</v>
      </c>
      <c r="BB35">
        <f t="shared" si="0"/>
        <v>91.171511066890105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1.4090457204974902</v>
      </c>
      <c r="M36">
        <v>1.2002261715195632</v>
      </c>
      <c r="N36">
        <v>2.5048173775948146</v>
      </c>
      <c r="O36">
        <v>2.7761238939533324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1.1107886400000002</v>
      </c>
      <c r="AC36">
        <v>0.69259131799999984</v>
      </c>
      <c r="AD36">
        <v>0.19725810000000002</v>
      </c>
      <c r="AE36">
        <v>1.1675658384000001</v>
      </c>
      <c r="AF36">
        <v>0.38221919999999998</v>
      </c>
      <c r="AG36">
        <v>1.2264470399999996</v>
      </c>
      <c r="AH36">
        <v>1.8201510000000003</v>
      </c>
      <c r="AI36">
        <v>7.5842500000000007E-2</v>
      </c>
      <c r="AJ36">
        <v>0</v>
      </c>
      <c r="AK36">
        <v>0.60753000000000013</v>
      </c>
      <c r="AL36">
        <v>0</v>
      </c>
      <c r="AM36">
        <v>0</v>
      </c>
      <c r="AN36">
        <v>1.1072268E-2</v>
      </c>
      <c r="AO36">
        <v>0</v>
      </c>
      <c r="AP36">
        <v>0</v>
      </c>
      <c r="AQ36">
        <v>2.0084064000000001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76.587096000000003</v>
      </c>
      <c r="BA36">
        <v>3.9549815570751052</v>
      </c>
      <c r="BB36">
        <f t="shared" si="0"/>
        <v>89.822199910890106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1.4090457204974902</v>
      </c>
      <c r="M37">
        <v>1.2002261715195632</v>
      </c>
      <c r="N37">
        <v>2.5048173775948146</v>
      </c>
      <c r="O37">
        <v>2.7761238939533324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0.71204400000000023</v>
      </c>
      <c r="AC37">
        <v>0.69259131799999984</v>
      </c>
      <c r="AD37">
        <v>0</v>
      </c>
      <c r="AE37">
        <v>0.77571071999999974</v>
      </c>
      <c r="AF37">
        <v>0.38221919999999998</v>
      </c>
      <c r="AG37">
        <v>1.2264470399999996</v>
      </c>
      <c r="AH37">
        <v>1.2134339999999999</v>
      </c>
      <c r="AI37">
        <v>0</v>
      </c>
      <c r="AJ37">
        <v>0</v>
      </c>
      <c r="AK37">
        <v>0.60753000000000013</v>
      </c>
      <c r="AL37">
        <v>0</v>
      </c>
      <c r="AM37">
        <v>0</v>
      </c>
      <c r="AN37">
        <v>1.1072268E-2</v>
      </c>
      <c r="AO37">
        <v>0</v>
      </c>
      <c r="AP37">
        <v>0</v>
      </c>
      <c r="AQ37">
        <v>2.0084064000000001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76.354696000000004</v>
      </c>
      <c r="BA37">
        <v>3.8752541181751177</v>
      </c>
      <c r="BB37">
        <f t="shared" si="0"/>
        <v>87.999109991390085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1.4090457204974902</v>
      </c>
      <c r="M38">
        <v>1.2002261715195632</v>
      </c>
      <c r="N38">
        <v>2.5048173775948146</v>
      </c>
      <c r="O38">
        <v>2.7761238939533324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0.33728400000000003</v>
      </c>
      <c r="AC38">
        <v>0.4617174329999999</v>
      </c>
      <c r="AD38">
        <v>0</v>
      </c>
      <c r="AE38">
        <v>0.77571071999999974</v>
      </c>
      <c r="AF38">
        <v>0.38221919999999998</v>
      </c>
      <c r="AG38">
        <v>1.2264470399999996</v>
      </c>
      <c r="AH38">
        <v>0.8089559999999999</v>
      </c>
      <c r="AI38">
        <v>0</v>
      </c>
      <c r="AJ38">
        <v>0</v>
      </c>
      <c r="AK38">
        <v>0.60753000000000013</v>
      </c>
      <c r="AL38">
        <v>0</v>
      </c>
      <c r="AM38">
        <v>0</v>
      </c>
      <c r="AN38">
        <v>1.1072268E-2</v>
      </c>
      <c r="AO38">
        <v>0</v>
      </c>
      <c r="AP38">
        <v>0</v>
      </c>
      <c r="AQ38">
        <v>2.0084064000000001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76.197896</v>
      </c>
      <c r="BA38">
        <v>3.8263604299751068</v>
      </c>
      <c r="BB38">
        <f t="shared" si="0"/>
        <v>86.881091794590091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1.4090457204974902</v>
      </c>
      <c r="M39">
        <v>1.2002261715195632</v>
      </c>
      <c r="N39">
        <v>2.5048173775948146</v>
      </c>
      <c r="O39">
        <v>2.7761238939533324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0.11242799999999999</v>
      </c>
      <c r="AC39">
        <v>0.21849263999999999</v>
      </c>
      <c r="AD39">
        <v>0</v>
      </c>
      <c r="AE39">
        <v>0.38785535999999987</v>
      </c>
      <c r="AF39">
        <v>0.19110959999999999</v>
      </c>
      <c r="AG39">
        <v>1.2264470399999996</v>
      </c>
      <c r="AH39">
        <v>0.40447799999999995</v>
      </c>
      <c r="AI39">
        <v>0</v>
      </c>
      <c r="AJ39">
        <v>0</v>
      </c>
      <c r="AK39">
        <v>0.60753000000000013</v>
      </c>
      <c r="AL39">
        <v>0</v>
      </c>
      <c r="AM39">
        <v>0</v>
      </c>
      <c r="AN39">
        <v>1.1072268E-2</v>
      </c>
      <c r="AO39">
        <v>0</v>
      </c>
      <c r="AP39">
        <v>0</v>
      </c>
      <c r="AQ39">
        <v>2.0084064000000001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76.04109600000001</v>
      </c>
      <c r="BA39">
        <v>3.758971589075125</v>
      </c>
      <c r="BB39">
        <f t="shared" si="0"/>
        <v>85.340156882490078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1.4090457204974902</v>
      </c>
      <c r="M40">
        <v>1.2002261715195632</v>
      </c>
      <c r="N40">
        <v>2.5048173775948146</v>
      </c>
      <c r="O40">
        <v>2.7761238939533324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0.38785535999999987</v>
      </c>
      <c r="AF40">
        <v>0.19110959999999999</v>
      </c>
      <c r="AG40">
        <v>1.2264470399999996</v>
      </c>
      <c r="AH40">
        <v>0.40447799999999995</v>
      </c>
      <c r="AI40">
        <v>0</v>
      </c>
      <c r="AJ40">
        <v>0</v>
      </c>
      <c r="AK40">
        <v>0.60753000000000013</v>
      </c>
      <c r="AL40">
        <v>0</v>
      </c>
      <c r="AM40">
        <v>0</v>
      </c>
      <c r="AN40">
        <v>1.1072268E-2</v>
      </c>
      <c r="AO40">
        <v>0</v>
      </c>
      <c r="AP40">
        <v>0</v>
      </c>
      <c r="AQ40">
        <v>2.0084064000000001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76.04109600000001</v>
      </c>
      <c r="BA40">
        <v>3.745105994075125</v>
      </c>
      <c r="BB40">
        <f t="shared" si="0"/>
        <v>85.023101837490088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1.4090457204974902</v>
      </c>
      <c r="M41">
        <v>1.2002261715195632</v>
      </c>
      <c r="N41">
        <v>2.5048173775948146</v>
      </c>
      <c r="O41">
        <v>2.7761238939533324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0.37573487999999999</v>
      </c>
      <c r="AF41">
        <v>0.19110959999999999</v>
      </c>
      <c r="AG41">
        <v>1.2264470399999996</v>
      </c>
      <c r="AH41">
        <v>0.16179119999999997</v>
      </c>
      <c r="AI41">
        <v>0</v>
      </c>
      <c r="AJ41">
        <v>0</v>
      </c>
      <c r="AK41">
        <v>0.60753000000000013</v>
      </c>
      <c r="AL41">
        <v>0</v>
      </c>
      <c r="AM41">
        <v>0</v>
      </c>
      <c r="AN41">
        <v>1.1072268E-2</v>
      </c>
      <c r="AO41">
        <v>0</v>
      </c>
      <c r="AP41">
        <v>0</v>
      </c>
      <c r="AQ41">
        <v>2.0084064000000001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75.945896000000005</v>
      </c>
      <c r="BA41">
        <v>3.7304405616751066</v>
      </c>
      <c r="BB41">
        <f t="shared" si="0"/>
        <v>84.687759989890097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1.4090457204974902</v>
      </c>
      <c r="M42">
        <v>1.2002261715195632</v>
      </c>
      <c r="N42">
        <v>2.5048173775948146</v>
      </c>
      <c r="O42">
        <v>2.7761238939533324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0.19110959999999999</v>
      </c>
      <c r="AG42">
        <v>1.2264470399999996</v>
      </c>
      <c r="AH42">
        <v>0</v>
      </c>
      <c r="AI42">
        <v>0</v>
      </c>
      <c r="AJ42">
        <v>0</v>
      </c>
      <c r="AK42">
        <v>0.60753000000000013</v>
      </c>
      <c r="AL42">
        <v>0</v>
      </c>
      <c r="AM42">
        <v>0</v>
      </c>
      <c r="AN42">
        <v>1.1072268E-2</v>
      </c>
      <c r="AO42">
        <v>0</v>
      </c>
      <c r="AP42">
        <v>0</v>
      </c>
      <c r="AQ42">
        <v>2.0084064000000001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75.914296000000007</v>
      </c>
      <c r="BA42">
        <v>3.7053372326751144</v>
      </c>
      <c r="BB42">
        <f t="shared" si="0"/>
        <v>84.143737238890097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1.4090457204974902</v>
      </c>
      <c r="M43">
        <v>1.2002261715195632</v>
      </c>
      <c r="N43">
        <v>2.5048173775948146</v>
      </c>
      <c r="O43">
        <v>2.7761238939533324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0.19110959999999999</v>
      </c>
      <c r="AG43">
        <v>1.2264470399999996</v>
      </c>
      <c r="AH43">
        <v>0</v>
      </c>
      <c r="AI43">
        <v>0</v>
      </c>
      <c r="AJ43">
        <v>0</v>
      </c>
      <c r="AK43">
        <v>0.60753000000000013</v>
      </c>
      <c r="AL43">
        <v>0</v>
      </c>
      <c r="AM43">
        <v>0</v>
      </c>
      <c r="AN43">
        <v>1.1072268E-2</v>
      </c>
      <c r="AO43">
        <v>0</v>
      </c>
      <c r="AP43">
        <v>0</v>
      </c>
      <c r="AQ43">
        <v>1.5063048000000003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75.914296000000007</v>
      </c>
      <c r="BA43">
        <v>3.6842991694751146</v>
      </c>
      <c r="BB43">
        <f t="shared" si="0"/>
        <v>83.662673702090103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1.4090457204974902</v>
      </c>
      <c r="M44">
        <v>1.2002261715195632</v>
      </c>
      <c r="N44">
        <v>2.5048173775948146</v>
      </c>
      <c r="O44">
        <v>2.7761238939533324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0.19110959999999999</v>
      </c>
      <c r="AG44">
        <v>1.2264470399999996</v>
      </c>
      <c r="AH44">
        <v>0</v>
      </c>
      <c r="AI44">
        <v>0</v>
      </c>
      <c r="AJ44">
        <v>0</v>
      </c>
      <c r="AK44">
        <v>0.60753000000000013</v>
      </c>
      <c r="AL44">
        <v>0</v>
      </c>
      <c r="AM44">
        <v>0</v>
      </c>
      <c r="AN44">
        <v>1.1072268E-2</v>
      </c>
      <c r="AO44">
        <v>0</v>
      </c>
      <c r="AP44">
        <v>0</v>
      </c>
      <c r="AQ44">
        <v>0.97574400000000006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75.97429600000001</v>
      </c>
      <c r="BA44">
        <v>3.6620686842751144</v>
      </c>
      <c r="BB44">
        <f t="shared" si="0"/>
        <v>83.2143433872901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1.4090457204974902</v>
      </c>
      <c r="M45">
        <v>1.2002261715195632</v>
      </c>
      <c r="N45">
        <v>2.5048173775948146</v>
      </c>
      <c r="O45">
        <v>2.7761238939533324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0.19110959999999999</v>
      </c>
      <c r="AG45">
        <v>1.2264470399999996</v>
      </c>
      <c r="AH45">
        <v>0</v>
      </c>
      <c r="AI45">
        <v>0</v>
      </c>
      <c r="AJ45">
        <v>0</v>
      </c>
      <c r="AK45">
        <v>0.60753000000000013</v>
      </c>
      <c r="AL45">
        <v>0</v>
      </c>
      <c r="AM45">
        <v>0</v>
      </c>
      <c r="AN45">
        <v>1.1072268E-2</v>
      </c>
      <c r="AO45">
        <v>0</v>
      </c>
      <c r="AP45">
        <v>0</v>
      </c>
      <c r="AQ45">
        <v>0.50210159999999993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75.984296000000015</v>
      </c>
      <c r="BA45">
        <v>3.6422230738751287</v>
      </c>
      <c r="BB45">
        <f t="shared" si="0"/>
        <v>82.770546597690085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1.4090457204974902</v>
      </c>
      <c r="M46">
        <v>1.2002261715195632</v>
      </c>
      <c r="N46">
        <v>2.5048173775948146</v>
      </c>
      <c r="O46">
        <v>2.7761238939533324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0.19110959999999999</v>
      </c>
      <c r="AG46">
        <v>1.2264470399999996</v>
      </c>
      <c r="AH46">
        <v>0</v>
      </c>
      <c r="AI46">
        <v>0</v>
      </c>
      <c r="AJ46">
        <v>0</v>
      </c>
      <c r="AK46">
        <v>0.60753000000000013</v>
      </c>
      <c r="AL46">
        <v>0</v>
      </c>
      <c r="AM46">
        <v>0</v>
      </c>
      <c r="AN46">
        <v>1.1072268E-2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75.984296000000015</v>
      </c>
      <c r="BA46">
        <v>3.6211850106751284</v>
      </c>
      <c r="BB46">
        <f t="shared" si="0"/>
        <v>82.289483060890078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1.4090457204974902</v>
      </c>
      <c r="M47">
        <v>1.2002261715195632</v>
      </c>
      <c r="N47">
        <v>2.5048173775948146</v>
      </c>
      <c r="O47">
        <v>2.7761238939533324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0.19110959999999999</v>
      </c>
      <c r="AG47">
        <v>1.2264470399999996</v>
      </c>
      <c r="AH47">
        <v>0</v>
      </c>
      <c r="AI47">
        <v>0</v>
      </c>
      <c r="AJ47">
        <v>0</v>
      </c>
      <c r="AK47">
        <v>0.60753000000000013</v>
      </c>
      <c r="AL47">
        <v>0</v>
      </c>
      <c r="AM47">
        <v>0</v>
      </c>
      <c r="AN47">
        <v>1.1072268E-2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75.834296000000009</v>
      </c>
      <c r="BA47">
        <v>3.6111850106751233</v>
      </c>
      <c r="BB47">
        <f t="shared" si="0"/>
        <v>82.149483060890077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1.4090457204974902</v>
      </c>
      <c r="M48">
        <v>1.2002261715195632</v>
      </c>
      <c r="N48">
        <v>2.5048173775948146</v>
      </c>
      <c r="O48">
        <v>2.7761238939533324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0.19110959999999999</v>
      </c>
      <c r="AG48">
        <v>1.2264470399999996</v>
      </c>
      <c r="AH48">
        <v>0</v>
      </c>
      <c r="AI48">
        <v>0</v>
      </c>
      <c r="AJ48">
        <v>0</v>
      </c>
      <c r="AK48">
        <v>0.60753000000000013</v>
      </c>
      <c r="AL48">
        <v>0</v>
      </c>
      <c r="AM48">
        <v>0</v>
      </c>
      <c r="AN48">
        <v>1.1072268E-2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75.784296000000012</v>
      </c>
      <c r="BA48">
        <v>3.6111850106751233</v>
      </c>
      <c r="BB48">
        <f t="shared" si="0"/>
        <v>82.09948306089008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1.4090457204974902</v>
      </c>
      <c r="M49">
        <v>1.2002261715195632</v>
      </c>
      <c r="N49">
        <v>2.5048173775948146</v>
      </c>
      <c r="O49">
        <v>2.7761238939533324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0.19110959999999999</v>
      </c>
      <c r="AG49">
        <v>1.2264470399999996</v>
      </c>
      <c r="AH49">
        <v>0</v>
      </c>
      <c r="AI49">
        <v>0</v>
      </c>
      <c r="AJ49">
        <v>0</v>
      </c>
      <c r="AK49">
        <v>0.60753000000000013</v>
      </c>
      <c r="AL49">
        <v>0</v>
      </c>
      <c r="AM49">
        <v>0</v>
      </c>
      <c r="AN49">
        <v>1.1072268E-2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75.834296000000009</v>
      </c>
      <c r="BA49">
        <v>3.6111850106751233</v>
      </c>
      <c r="BB49">
        <f t="shared" si="0"/>
        <v>82.149483060890077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1.4090457204974902</v>
      </c>
      <c r="M50">
        <v>1.2002261715195632</v>
      </c>
      <c r="N50">
        <v>2.5048173775948146</v>
      </c>
      <c r="O50">
        <v>2.7761238939533324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0.19110959999999999</v>
      </c>
      <c r="AG50">
        <v>1.2264470399999996</v>
      </c>
      <c r="AH50">
        <v>0</v>
      </c>
      <c r="AI50">
        <v>0</v>
      </c>
      <c r="AJ50">
        <v>0</v>
      </c>
      <c r="AK50">
        <v>0.60753000000000013</v>
      </c>
      <c r="AL50">
        <v>0</v>
      </c>
      <c r="AM50">
        <v>0</v>
      </c>
      <c r="AN50">
        <v>1.1072268E-2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75.894296000000011</v>
      </c>
      <c r="BA50">
        <v>3.6111850106751233</v>
      </c>
      <c r="BB50">
        <f t="shared" si="0"/>
        <v>82.209483060890079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1.4090457204974902</v>
      </c>
      <c r="M51">
        <v>1.2002261715195632</v>
      </c>
      <c r="N51">
        <v>2.5048173775948146</v>
      </c>
      <c r="O51">
        <v>2.7761238939533324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0.19110959999999999</v>
      </c>
      <c r="AG51">
        <v>1.2264470399999996</v>
      </c>
      <c r="AH51">
        <v>0</v>
      </c>
      <c r="AI51">
        <v>0</v>
      </c>
      <c r="AJ51">
        <v>0</v>
      </c>
      <c r="AK51">
        <v>0.60753000000000013</v>
      </c>
      <c r="AL51">
        <v>0</v>
      </c>
      <c r="AM51">
        <v>0</v>
      </c>
      <c r="AN51">
        <v>1.1072268E-2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75.954296000000014</v>
      </c>
      <c r="BA51">
        <v>3.6211850106751284</v>
      </c>
      <c r="BB51">
        <f t="shared" si="0"/>
        <v>82.259483060890076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1.4090457204974902</v>
      </c>
      <c r="M52">
        <v>1.2002261715195632</v>
      </c>
      <c r="N52">
        <v>2.5048173775948146</v>
      </c>
      <c r="O52">
        <v>2.7761238939533324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0.19110959999999999</v>
      </c>
      <c r="AG52">
        <v>1.2264470399999996</v>
      </c>
      <c r="AH52">
        <v>0</v>
      </c>
      <c r="AI52">
        <v>0</v>
      </c>
      <c r="AJ52">
        <v>0</v>
      </c>
      <c r="AK52">
        <v>0.60753000000000013</v>
      </c>
      <c r="AL52">
        <v>0</v>
      </c>
      <c r="AM52">
        <v>0</v>
      </c>
      <c r="AN52">
        <v>1.1072268E-2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76.004296000000011</v>
      </c>
      <c r="BA52">
        <v>3.6211850106751284</v>
      </c>
      <c r="BB52">
        <f t="shared" si="0"/>
        <v>82.309483060890074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1.4090457204974902</v>
      </c>
      <c r="M53">
        <v>1.2002261715195632</v>
      </c>
      <c r="N53">
        <v>2.5048173775948146</v>
      </c>
      <c r="O53">
        <v>2.7761238939533324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0.19110959999999999</v>
      </c>
      <c r="AG53">
        <v>1.2264470399999996</v>
      </c>
      <c r="AH53">
        <v>0</v>
      </c>
      <c r="AI53">
        <v>0</v>
      </c>
      <c r="AJ53">
        <v>0</v>
      </c>
      <c r="AK53">
        <v>0.60753000000000013</v>
      </c>
      <c r="AL53">
        <v>0</v>
      </c>
      <c r="AM53">
        <v>0</v>
      </c>
      <c r="AN53">
        <v>1.1072268E-2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76.004296000000011</v>
      </c>
      <c r="BA53">
        <v>3.6211850106751284</v>
      </c>
      <c r="BB53">
        <f t="shared" si="0"/>
        <v>82.309483060890074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1.4090457204974902</v>
      </c>
      <c r="M54">
        <v>1.2002261715195632</v>
      </c>
      <c r="N54">
        <v>2.5048173775948146</v>
      </c>
      <c r="O54">
        <v>2.7761238939533324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0.19110959999999999</v>
      </c>
      <c r="AG54">
        <v>1.2264470399999996</v>
      </c>
      <c r="AH54">
        <v>0</v>
      </c>
      <c r="AI54">
        <v>0</v>
      </c>
      <c r="AJ54">
        <v>0</v>
      </c>
      <c r="AK54">
        <v>0.60753000000000013</v>
      </c>
      <c r="AL54">
        <v>0</v>
      </c>
      <c r="AM54">
        <v>0</v>
      </c>
      <c r="AN54">
        <v>1.1072268E-2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75.924296000000012</v>
      </c>
      <c r="BA54">
        <v>3.6211850106751284</v>
      </c>
      <c r="BB54">
        <f t="shared" si="0"/>
        <v>82.229483060890075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1.4090368040765144</v>
      </c>
      <c r="M55">
        <v>1.2002261715195632</v>
      </c>
      <c r="N55">
        <v>2.5048173775948146</v>
      </c>
      <c r="O55">
        <v>2.7761238939533324</v>
      </c>
      <c r="P55">
        <v>0</v>
      </c>
      <c r="Q55">
        <v>0</v>
      </c>
      <c r="R55">
        <v>0</v>
      </c>
      <c r="S55">
        <v>4.0385660767010848E-4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0.19110959999999999</v>
      </c>
      <c r="AG55">
        <v>1.2264470399999996</v>
      </c>
      <c r="AH55">
        <v>0</v>
      </c>
      <c r="AI55">
        <v>0</v>
      </c>
      <c r="AJ55">
        <v>0</v>
      </c>
      <c r="AK55">
        <v>0.60753000000000013</v>
      </c>
      <c r="AL55">
        <v>0</v>
      </c>
      <c r="AM55">
        <v>0</v>
      </c>
      <c r="AN55">
        <v>1.1379830999999998E-2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76.048410000000018</v>
      </c>
      <c r="BA55">
        <v>3.6264144331924126</v>
      </c>
      <c r="BB55">
        <f t="shared" si="0"/>
        <v>82.349070141559508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1.4090363520094447</v>
      </c>
      <c r="M56">
        <v>1.2002261715195632</v>
      </c>
      <c r="N56">
        <v>2.5048173775948146</v>
      </c>
      <c r="O56">
        <v>2.7761238939533324</v>
      </c>
      <c r="P56">
        <v>0</v>
      </c>
      <c r="Q56">
        <v>0</v>
      </c>
      <c r="R56">
        <v>0</v>
      </c>
      <c r="S56">
        <v>4.0385660767010848E-4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0.19110959999999999</v>
      </c>
      <c r="AG56">
        <v>1.2264470399999996</v>
      </c>
      <c r="AH56">
        <v>0</v>
      </c>
      <c r="AI56">
        <v>0</v>
      </c>
      <c r="AJ56">
        <v>0</v>
      </c>
      <c r="AK56">
        <v>0.60753000000000013</v>
      </c>
      <c r="AL56">
        <v>0</v>
      </c>
      <c r="AM56">
        <v>0</v>
      </c>
      <c r="AN56">
        <v>1.1379830999999998E-2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76.067446000000018</v>
      </c>
      <c r="BA56">
        <v>3.6272124142508053</v>
      </c>
      <c r="BB56">
        <f t="shared" si="0"/>
        <v>82.367307708434041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1.4090363520094447</v>
      </c>
      <c r="M57">
        <v>1.2002261715195632</v>
      </c>
      <c r="N57">
        <v>2.5048173775948146</v>
      </c>
      <c r="O57">
        <v>2.7761238939533324</v>
      </c>
      <c r="P57">
        <v>0</v>
      </c>
      <c r="Q57">
        <v>0</v>
      </c>
      <c r="R57">
        <v>0</v>
      </c>
      <c r="S57">
        <v>4.0385660767010848E-4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0.19110959999999999</v>
      </c>
      <c r="AG57">
        <v>1.2264470399999996</v>
      </c>
      <c r="AH57">
        <v>0</v>
      </c>
      <c r="AI57">
        <v>0</v>
      </c>
      <c r="AJ57">
        <v>0</v>
      </c>
      <c r="AK57">
        <v>0.60753000000000013</v>
      </c>
      <c r="AL57">
        <v>0</v>
      </c>
      <c r="AM57">
        <v>0</v>
      </c>
      <c r="AN57">
        <v>1.1379830999999998E-2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76.12166000000002</v>
      </c>
      <c r="BA57">
        <v>3.6294834142508128</v>
      </c>
      <c r="BB57">
        <f t="shared" si="0"/>
        <v>82.419250708434035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1.4090277631162251</v>
      </c>
      <c r="M58">
        <v>1.2002261715195632</v>
      </c>
      <c r="N58">
        <v>2.5048173775948146</v>
      </c>
      <c r="O58">
        <v>2.7761238939533324</v>
      </c>
      <c r="P58">
        <v>0</v>
      </c>
      <c r="Q58">
        <v>0</v>
      </c>
      <c r="R58">
        <v>0</v>
      </c>
      <c r="S58">
        <v>4.0385660767010848E-4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0.19110959999999999</v>
      </c>
      <c r="AG58">
        <v>1.2264470399999996</v>
      </c>
      <c r="AH58">
        <v>0</v>
      </c>
      <c r="AI58">
        <v>0</v>
      </c>
      <c r="AJ58">
        <v>0</v>
      </c>
      <c r="AK58">
        <v>0.60753000000000013</v>
      </c>
      <c r="AL58">
        <v>0</v>
      </c>
      <c r="AM58">
        <v>0</v>
      </c>
      <c r="AN58">
        <v>1.1379830999999998E-2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76.124706000000018</v>
      </c>
      <c r="BA58">
        <v>3.6296110543761766</v>
      </c>
      <c r="BB58">
        <f t="shared" si="0"/>
        <v>82.422160479415453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1.4090277631162251</v>
      </c>
      <c r="M59">
        <v>1.2002261715195632</v>
      </c>
      <c r="N59">
        <v>2.5048173775948146</v>
      </c>
      <c r="O59">
        <v>2.7761238939533324</v>
      </c>
      <c r="P59">
        <v>0</v>
      </c>
      <c r="Q59">
        <v>0</v>
      </c>
      <c r="R59">
        <v>0</v>
      </c>
      <c r="S59">
        <v>4.0385660767010848E-4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0.19110959999999999</v>
      </c>
      <c r="AG59">
        <v>1.2264470399999996</v>
      </c>
      <c r="AH59">
        <v>0</v>
      </c>
      <c r="AI59">
        <v>0</v>
      </c>
      <c r="AJ59">
        <v>0</v>
      </c>
      <c r="AK59">
        <v>0.60753000000000013</v>
      </c>
      <c r="AL59">
        <v>0</v>
      </c>
      <c r="AM59">
        <v>0</v>
      </c>
      <c r="AN59">
        <v>1.1379830999999998E-2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76.032163000000011</v>
      </c>
      <c r="BA59">
        <v>3.6220180543761624</v>
      </c>
      <c r="BB59">
        <f t="shared" si="0"/>
        <v>82.337210479415461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1.3464457451011718</v>
      </c>
      <c r="M60">
        <v>1.2002261715195632</v>
      </c>
      <c r="N60">
        <v>2.5048173775948146</v>
      </c>
      <c r="O60">
        <v>2.7761238939533324</v>
      </c>
      <c r="P60">
        <v>0</v>
      </c>
      <c r="Q60">
        <v>0</v>
      </c>
      <c r="R60">
        <v>0</v>
      </c>
      <c r="S60">
        <v>4.0385660767010848E-4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0.19110959999999999</v>
      </c>
      <c r="AG60">
        <v>1.2264470399999996</v>
      </c>
      <c r="AH60">
        <v>0</v>
      </c>
      <c r="AI60">
        <v>0</v>
      </c>
      <c r="AJ60">
        <v>0</v>
      </c>
      <c r="AK60">
        <v>0.60753000000000013</v>
      </c>
      <c r="AL60">
        <v>0</v>
      </c>
      <c r="AM60">
        <v>0</v>
      </c>
      <c r="AN60">
        <v>1.1379830999999998E-2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76.039016000000004</v>
      </c>
      <c r="BA60">
        <v>3.6196838689503656</v>
      </c>
      <c r="BB60">
        <f t="shared" si="0"/>
        <v>82.283815646826199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1.409037049631884</v>
      </c>
      <c r="M61">
        <v>1.2002261715195632</v>
      </c>
      <c r="N61">
        <v>2.5048173775948146</v>
      </c>
      <c r="O61">
        <v>2.7761238939533324</v>
      </c>
      <c r="P61">
        <v>0</v>
      </c>
      <c r="Q61">
        <v>0</v>
      </c>
      <c r="R61">
        <v>0</v>
      </c>
      <c r="S61">
        <v>4.0385660767010848E-4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0.19110959999999999</v>
      </c>
      <c r="AG61">
        <v>1.2264470399999996</v>
      </c>
      <c r="AH61">
        <v>0</v>
      </c>
      <c r="AI61">
        <v>0</v>
      </c>
      <c r="AJ61">
        <v>0</v>
      </c>
      <c r="AK61">
        <v>0.60753000000000013</v>
      </c>
      <c r="AL61">
        <v>0</v>
      </c>
      <c r="AM61">
        <v>0</v>
      </c>
      <c r="AN61">
        <v>1.1379830999999998E-2</v>
      </c>
      <c r="AO61">
        <v>0</v>
      </c>
      <c r="AP61">
        <v>0</v>
      </c>
      <c r="AQ61">
        <v>0.50210159999999993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76.188053000000011</v>
      </c>
      <c r="BA61">
        <v>3.656655506130269</v>
      </c>
      <c r="BB61">
        <f t="shared" si="0"/>
        <v>82.960573914177004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1.4090382868899802</v>
      </c>
      <c r="M62">
        <v>1.2002261715195632</v>
      </c>
      <c r="N62">
        <v>2.5048173775948146</v>
      </c>
      <c r="O62">
        <v>2.7761238939533324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0.19110959999999999</v>
      </c>
      <c r="AG62">
        <v>1.2264470399999996</v>
      </c>
      <c r="AH62">
        <v>0</v>
      </c>
      <c r="AI62">
        <v>0</v>
      </c>
      <c r="AJ62">
        <v>0</v>
      </c>
      <c r="AK62">
        <v>0.60753000000000013</v>
      </c>
      <c r="AL62">
        <v>0</v>
      </c>
      <c r="AM62">
        <v>0</v>
      </c>
      <c r="AN62">
        <v>1.1379830999999998E-2</v>
      </c>
      <c r="AO62">
        <v>0</v>
      </c>
      <c r="AP62">
        <v>0</v>
      </c>
      <c r="AQ62">
        <v>0.51633119999999999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76.249120000000005</v>
      </c>
      <c r="BA62">
        <v>3.6497938639843852</v>
      </c>
      <c r="BB62">
        <f t="shared" si="0"/>
        <v>83.042329536973313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1.4090457204974902</v>
      </c>
      <c r="M63">
        <v>1.2002261715195632</v>
      </c>
      <c r="N63">
        <v>2.5048173775948146</v>
      </c>
      <c r="O63">
        <v>2.7761238939533324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0.19110959999999999</v>
      </c>
      <c r="AG63">
        <v>1.2264470399999996</v>
      </c>
      <c r="AH63">
        <v>0</v>
      </c>
      <c r="AI63">
        <v>0</v>
      </c>
      <c r="AJ63">
        <v>0</v>
      </c>
      <c r="AK63">
        <v>0.60753000000000013</v>
      </c>
      <c r="AL63">
        <v>0</v>
      </c>
      <c r="AM63">
        <v>0</v>
      </c>
      <c r="AN63">
        <v>1.1379830999999998E-2</v>
      </c>
      <c r="AO63">
        <v>0</v>
      </c>
      <c r="AP63">
        <v>0</v>
      </c>
      <c r="AQ63">
        <v>1.0042031999999999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76.346380000000011</v>
      </c>
      <c r="BA63">
        <v>3.6726350110751271</v>
      </c>
      <c r="BB63">
        <f t="shared" si="0"/>
        <v>83.604627823490077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1.4090457204974902</v>
      </c>
      <c r="M64">
        <v>1.2002261715195632</v>
      </c>
      <c r="N64">
        <v>2.5048173775948146</v>
      </c>
      <c r="O64">
        <v>2.7761238939533324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0.19110959999999999</v>
      </c>
      <c r="AG64">
        <v>1.2264470399999996</v>
      </c>
      <c r="AH64">
        <v>0</v>
      </c>
      <c r="AI64">
        <v>0</v>
      </c>
      <c r="AJ64">
        <v>0</v>
      </c>
      <c r="AK64">
        <v>0.60753000000000013</v>
      </c>
      <c r="AL64">
        <v>0</v>
      </c>
      <c r="AM64">
        <v>0</v>
      </c>
      <c r="AN64">
        <v>1.1379830999999998E-2</v>
      </c>
      <c r="AO64">
        <v>0</v>
      </c>
      <c r="AP64">
        <v>0</v>
      </c>
      <c r="AQ64">
        <v>1.5063048000000003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76.349426000000022</v>
      </c>
      <c r="BA64">
        <v>3.6938010434751307</v>
      </c>
      <c r="BB64">
        <f t="shared" si="0"/>
        <v>84.088609391090088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1.4090457204974902</v>
      </c>
      <c r="M65">
        <v>1.2002261715195632</v>
      </c>
      <c r="N65">
        <v>2.5048173775948146</v>
      </c>
      <c r="O65">
        <v>2.7761238939533324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0.19110959999999999</v>
      </c>
      <c r="AG65">
        <v>1.2264470399999996</v>
      </c>
      <c r="AH65">
        <v>0</v>
      </c>
      <c r="AI65">
        <v>0</v>
      </c>
      <c r="AJ65">
        <v>0</v>
      </c>
      <c r="AK65">
        <v>0.60753000000000013</v>
      </c>
      <c r="AL65">
        <v>0</v>
      </c>
      <c r="AM65">
        <v>0</v>
      </c>
      <c r="AN65">
        <v>1.1379830999999998E-2</v>
      </c>
      <c r="AO65">
        <v>0</v>
      </c>
      <c r="AP65">
        <v>0</v>
      </c>
      <c r="AQ65">
        <v>1.5063048000000003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76.398463000000021</v>
      </c>
      <c r="BA65">
        <v>3.6971120434751272</v>
      </c>
      <c r="BB65">
        <f t="shared" si="0"/>
        <v>84.13433539109009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1.4090457204974902</v>
      </c>
      <c r="M66">
        <v>1.2002261715195632</v>
      </c>
      <c r="N66">
        <v>2.5048173775948146</v>
      </c>
      <c r="O66">
        <v>2.7761238939533324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0.19110959999999999</v>
      </c>
      <c r="AG66">
        <v>1.2264470399999996</v>
      </c>
      <c r="AH66">
        <v>0</v>
      </c>
      <c r="AI66">
        <v>0</v>
      </c>
      <c r="AJ66">
        <v>0</v>
      </c>
      <c r="AK66">
        <v>0.60753000000000013</v>
      </c>
      <c r="AL66">
        <v>0</v>
      </c>
      <c r="AM66">
        <v>0</v>
      </c>
      <c r="AN66">
        <v>1.1379830999999998E-2</v>
      </c>
      <c r="AO66">
        <v>0</v>
      </c>
      <c r="AP66">
        <v>0</v>
      </c>
      <c r="AQ66">
        <v>1.5063048000000003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76.504353000000009</v>
      </c>
      <c r="BA66">
        <v>3.7007110434751214</v>
      </c>
      <c r="BB66">
        <f t="shared" si="0"/>
        <v>84.236626391090084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1.4090457204974902</v>
      </c>
      <c r="M67">
        <v>1.2002261715195632</v>
      </c>
      <c r="N67">
        <v>2.5048173775948146</v>
      </c>
      <c r="O67">
        <v>2.7761238939533324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0.19110959999999999</v>
      </c>
      <c r="AG67">
        <v>1.2264470399999996</v>
      </c>
      <c r="AH67">
        <v>7.4828429999999987E-2</v>
      </c>
      <c r="AI67">
        <v>0</v>
      </c>
      <c r="AJ67">
        <v>0</v>
      </c>
      <c r="AK67">
        <v>0.60753000000000013</v>
      </c>
      <c r="AL67">
        <v>0</v>
      </c>
      <c r="AM67">
        <v>0</v>
      </c>
      <c r="AN67">
        <v>1.1379830999999998E-2</v>
      </c>
      <c r="AO67">
        <v>0</v>
      </c>
      <c r="AP67">
        <v>0</v>
      </c>
      <c r="AQ67">
        <v>1.5063048000000003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76.628243000000026</v>
      </c>
      <c r="BA67">
        <v>3.7086183482751385</v>
      </c>
      <c r="BB67">
        <f t="shared" si="0"/>
        <v>84.427437516290098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1.4090457204974902</v>
      </c>
      <c r="M68">
        <v>1.2002261715195632</v>
      </c>
      <c r="N68">
        <v>2.5048173775948146</v>
      </c>
      <c r="O68">
        <v>2.7761238939533324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6.0602399999999994E-2</v>
      </c>
      <c r="AF68">
        <v>0.19110959999999999</v>
      </c>
      <c r="AG68">
        <v>1.2264470399999996</v>
      </c>
      <c r="AH68">
        <v>0.48537359999999991</v>
      </c>
      <c r="AI68">
        <v>0</v>
      </c>
      <c r="AJ68">
        <v>0</v>
      </c>
      <c r="AK68">
        <v>0.60753000000000013</v>
      </c>
      <c r="AL68">
        <v>0</v>
      </c>
      <c r="AM68">
        <v>0</v>
      </c>
      <c r="AN68">
        <v>1.1379830999999998E-2</v>
      </c>
      <c r="AO68">
        <v>0</v>
      </c>
      <c r="AP68">
        <v>0</v>
      </c>
      <c r="AQ68">
        <v>2.0084064000000001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76.873733000000016</v>
      </c>
      <c r="BA68">
        <v>3.7596834923751317</v>
      </c>
      <c r="BB68">
        <f t="shared" ref="BB68:BB99" si="1">SUM(B68:AZ68)-BA68</f>
        <v>85.595111542190082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1.4090457204974902</v>
      </c>
      <c r="M69">
        <v>1.2002261715195632</v>
      </c>
      <c r="N69">
        <v>2.5048173775948146</v>
      </c>
      <c r="O69">
        <v>2.7761238939533324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0.11242799999999999</v>
      </c>
      <c r="AC69">
        <v>0.21849263999999999</v>
      </c>
      <c r="AD69">
        <v>0.20939706</v>
      </c>
      <c r="AE69">
        <v>0.38785535999999987</v>
      </c>
      <c r="AF69">
        <v>0.38221919999999998</v>
      </c>
      <c r="AG69">
        <v>1.2264470399999996</v>
      </c>
      <c r="AH69">
        <v>0.99906065999999993</v>
      </c>
      <c r="AI69">
        <v>0</v>
      </c>
      <c r="AJ69">
        <v>0</v>
      </c>
      <c r="AK69">
        <v>0.60753000000000013</v>
      </c>
      <c r="AL69">
        <v>0</v>
      </c>
      <c r="AM69">
        <v>0</v>
      </c>
      <c r="AN69">
        <v>1.1379830999999998E-2</v>
      </c>
      <c r="AO69">
        <v>0</v>
      </c>
      <c r="AP69">
        <v>0</v>
      </c>
      <c r="AQ69">
        <v>2.0084064000000001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77.223754000000014</v>
      </c>
      <c r="BA69">
        <v>3.8402316802751226</v>
      </c>
      <c r="BB69">
        <f t="shared" si="1"/>
        <v>87.436951674290086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1.4090457204974902</v>
      </c>
      <c r="M70">
        <v>1.2002261715195632</v>
      </c>
      <c r="N70">
        <v>2.5048173775948146</v>
      </c>
      <c r="O70">
        <v>2.7761238939533324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0.33728400000000003</v>
      </c>
      <c r="AC70">
        <v>0.21849263999999999</v>
      </c>
      <c r="AD70">
        <v>0.20939706</v>
      </c>
      <c r="AE70">
        <v>0.38785535999999987</v>
      </c>
      <c r="AF70">
        <v>0.38221919999999998</v>
      </c>
      <c r="AG70">
        <v>1.2264470399999996</v>
      </c>
      <c r="AH70">
        <v>1.9981213199999999</v>
      </c>
      <c r="AI70">
        <v>0</v>
      </c>
      <c r="AJ70">
        <v>0</v>
      </c>
      <c r="AK70">
        <v>0.60753000000000013</v>
      </c>
      <c r="AL70">
        <v>0</v>
      </c>
      <c r="AM70">
        <v>0</v>
      </c>
      <c r="AN70">
        <v>1.1379830999999998E-2</v>
      </c>
      <c r="AO70">
        <v>0</v>
      </c>
      <c r="AP70">
        <v>0</v>
      </c>
      <c r="AQ70">
        <v>2.0084064000000001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78.052603000000019</v>
      </c>
      <c r="BA70">
        <v>3.9262417783751244</v>
      </c>
      <c r="BB70">
        <f t="shared" si="1"/>
        <v>89.403707236190087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1.4090457204974902</v>
      </c>
      <c r="M71">
        <v>1.2002261715195632</v>
      </c>
      <c r="N71">
        <v>2.5048173775948146</v>
      </c>
      <c r="O71">
        <v>2.7761238939533324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0.74052576000000003</v>
      </c>
      <c r="AC71">
        <v>0.21849263999999999</v>
      </c>
      <c r="AD71">
        <v>0.41879412000000005</v>
      </c>
      <c r="AE71">
        <v>0.77571071999999974</v>
      </c>
      <c r="AF71">
        <v>0.38221919999999998</v>
      </c>
      <c r="AG71">
        <v>1.2264470399999996</v>
      </c>
      <c r="AH71">
        <v>2.4976516499999999</v>
      </c>
      <c r="AI71">
        <v>0.12134799999999998</v>
      </c>
      <c r="AJ71">
        <v>0</v>
      </c>
      <c r="AK71">
        <v>0.60753000000000013</v>
      </c>
      <c r="AL71">
        <v>0</v>
      </c>
      <c r="AM71">
        <v>6.2606599999999998E-2</v>
      </c>
      <c r="AN71">
        <v>1.1379830999999998E-2</v>
      </c>
      <c r="AO71">
        <v>0</v>
      </c>
      <c r="AP71">
        <v>0</v>
      </c>
      <c r="AQ71">
        <v>2.0084064000000001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78.672161000000003</v>
      </c>
      <c r="BA71">
        <v>4.0256935150751207</v>
      </c>
      <c r="BB71">
        <f t="shared" si="1"/>
        <v>91.607792609490076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1.4090457204974902</v>
      </c>
      <c r="M72">
        <v>1.2002261715195632</v>
      </c>
      <c r="N72">
        <v>2.5048173775948146</v>
      </c>
      <c r="O72">
        <v>2.7761238939533324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1.1107886400000002</v>
      </c>
      <c r="AC72">
        <v>0.4617174329999999</v>
      </c>
      <c r="AD72">
        <v>0.41879412000000005</v>
      </c>
      <c r="AE72">
        <v>0.77571071999999974</v>
      </c>
      <c r="AF72">
        <v>0.38221919999999998</v>
      </c>
      <c r="AG72">
        <v>1.2264470399999996</v>
      </c>
      <c r="AH72">
        <v>2.9971819800000001</v>
      </c>
      <c r="AI72">
        <v>0.39438099999999993</v>
      </c>
      <c r="AJ72">
        <v>0</v>
      </c>
      <c r="AK72">
        <v>0.60753000000000013</v>
      </c>
      <c r="AL72">
        <v>0</v>
      </c>
      <c r="AM72">
        <v>9.3909899999999977E-2</v>
      </c>
      <c r="AN72">
        <v>1.1379830999999998E-2</v>
      </c>
      <c r="AO72">
        <v>0</v>
      </c>
      <c r="AP72">
        <v>0</v>
      </c>
      <c r="AQ72">
        <v>2.0084064000000001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79.309233000000006</v>
      </c>
      <c r="BA72">
        <v>4.1117746619751276</v>
      </c>
      <c r="BB72">
        <f t="shared" si="1"/>
        <v>93.576137765590076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1.4194778343138814</v>
      </c>
      <c r="M73">
        <v>1.2002261715195632</v>
      </c>
      <c r="N73">
        <v>2.5048173775948146</v>
      </c>
      <c r="O73">
        <v>2.7761238939533324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1.1107886400000002</v>
      </c>
      <c r="AC73">
        <v>0.69259131799999984</v>
      </c>
      <c r="AD73">
        <v>0.62819118000000007</v>
      </c>
      <c r="AE73">
        <v>1.1665962000000001</v>
      </c>
      <c r="AF73">
        <v>0.38221919999999998</v>
      </c>
      <c r="AG73">
        <v>1.2264470399999996</v>
      </c>
      <c r="AH73">
        <v>2.9971819800000001</v>
      </c>
      <c r="AI73">
        <v>0.39438099999999993</v>
      </c>
      <c r="AJ73">
        <v>0</v>
      </c>
      <c r="AK73">
        <v>0.60753000000000013</v>
      </c>
      <c r="AL73">
        <v>0</v>
      </c>
      <c r="AM73">
        <v>0.21912309999999999</v>
      </c>
      <c r="AN73">
        <v>1.1379830999999998E-2</v>
      </c>
      <c r="AO73">
        <v>0</v>
      </c>
      <c r="AP73">
        <v>0</v>
      </c>
      <c r="AQ73">
        <v>2.0084064000000001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79.906784000000016</v>
      </c>
      <c r="BA73">
        <v>4.1748066433134001</v>
      </c>
      <c r="BB73">
        <f t="shared" si="1"/>
        <v>95.077458523068216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1.4194778343138814</v>
      </c>
      <c r="M74">
        <v>1.2002261715195632</v>
      </c>
      <c r="N74">
        <v>2.5048173775948146</v>
      </c>
      <c r="O74">
        <v>2.7761238939533324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1.1107886400000002</v>
      </c>
      <c r="AC74">
        <v>0.69259131799999984</v>
      </c>
      <c r="AD74">
        <v>0.62819118000000007</v>
      </c>
      <c r="AE74">
        <v>1.1675658384000001</v>
      </c>
      <c r="AF74">
        <v>0.64340231999999986</v>
      </c>
      <c r="AG74">
        <v>1.2264470399999996</v>
      </c>
      <c r="AH74">
        <v>2.9971819800000001</v>
      </c>
      <c r="AI74">
        <v>0.39438099999999993</v>
      </c>
      <c r="AJ74">
        <v>0</v>
      </c>
      <c r="AK74">
        <v>0.60753000000000013</v>
      </c>
      <c r="AL74">
        <v>0</v>
      </c>
      <c r="AM74">
        <v>0.37188320399999997</v>
      </c>
      <c r="AN74">
        <v>1.1379830999999998E-2</v>
      </c>
      <c r="AO74">
        <v>0</v>
      </c>
      <c r="AP74">
        <v>0</v>
      </c>
      <c r="AQ74">
        <v>2.0084064000000001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81.099672000000012</v>
      </c>
      <c r="BA74">
        <v>4.2417544982133926</v>
      </c>
      <c r="BB74">
        <f t="shared" si="1"/>
        <v>96.618311530568207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1.4194778343138814</v>
      </c>
      <c r="M75">
        <v>1.2002261715195632</v>
      </c>
      <c r="N75">
        <v>2.5048173775948146</v>
      </c>
      <c r="O75">
        <v>2.7761238939533324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1.1107886400000002</v>
      </c>
      <c r="AC75">
        <v>0.6676164</v>
      </c>
      <c r="AD75">
        <v>0.83758824000000009</v>
      </c>
      <c r="AE75">
        <v>1.1675658384000001</v>
      </c>
      <c r="AF75">
        <v>0.64340231999999986</v>
      </c>
      <c r="AG75">
        <v>1.2264470399999996</v>
      </c>
      <c r="AH75">
        <v>2.9971819800000001</v>
      </c>
      <c r="AI75">
        <v>0.39438099999999993</v>
      </c>
      <c r="AJ75">
        <v>0</v>
      </c>
      <c r="AK75">
        <v>0.60753000000000013</v>
      </c>
      <c r="AL75">
        <v>0</v>
      </c>
      <c r="AM75">
        <v>0.37188320399999997</v>
      </c>
      <c r="AN75">
        <v>1.1379830999999998E-2</v>
      </c>
      <c r="AO75">
        <v>0</v>
      </c>
      <c r="AP75">
        <v>0</v>
      </c>
      <c r="AQ75">
        <v>2.0084064000000001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81.099672000000012</v>
      </c>
      <c r="BA75">
        <v>4.2494817728133922</v>
      </c>
      <c r="BB75">
        <f t="shared" si="1"/>
        <v>96.795006397968208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1.4194778343138814</v>
      </c>
      <c r="M76">
        <v>1.2002261715195632</v>
      </c>
      <c r="N76">
        <v>2.5048173775948146</v>
      </c>
      <c r="O76">
        <v>2.7761238939533324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1.1107886400000002</v>
      </c>
      <c r="AC76">
        <v>0.61299323999999999</v>
      </c>
      <c r="AD76">
        <v>0.83758824000000009</v>
      </c>
      <c r="AE76">
        <v>1.1675658384000001</v>
      </c>
      <c r="AF76">
        <v>0.64340231999999986</v>
      </c>
      <c r="AG76">
        <v>1.2264470399999996</v>
      </c>
      <c r="AH76">
        <v>2.8313460000000004</v>
      </c>
      <c r="AI76">
        <v>0.39438099999999993</v>
      </c>
      <c r="AJ76">
        <v>0</v>
      </c>
      <c r="AK76">
        <v>0.60753000000000013</v>
      </c>
      <c r="AL76">
        <v>0</v>
      </c>
      <c r="AM76">
        <v>0.37188320399999997</v>
      </c>
      <c r="AN76">
        <v>1.1379830999999998E-2</v>
      </c>
      <c r="AO76">
        <v>0</v>
      </c>
      <c r="AP76">
        <v>0</v>
      </c>
      <c r="AQ76">
        <v>2.0084064000000001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80.732872000000015</v>
      </c>
      <c r="BA76">
        <v>4.2248755312134003</v>
      </c>
      <c r="BB76">
        <f t="shared" si="1"/>
        <v>96.232353499568205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1.4194778343138814</v>
      </c>
      <c r="M77">
        <v>1.2002261715195632</v>
      </c>
      <c r="N77">
        <v>2.5048173775948146</v>
      </c>
      <c r="O77">
        <v>2.7761238939533324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0.73827720000000008</v>
      </c>
      <c r="AC77">
        <v>0.4617174329999999</v>
      </c>
      <c r="AD77">
        <v>0.83758824000000009</v>
      </c>
      <c r="AE77">
        <v>1.1675658384000001</v>
      </c>
      <c r="AF77">
        <v>0.64340231999999986</v>
      </c>
      <c r="AG77">
        <v>1.2264470399999996</v>
      </c>
      <c r="AH77">
        <v>2.4976516499999999</v>
      </c>
      <c r="AI77">
        <v>0.39438099999999993</v>
      </c>
      <c r="AJ77">
        <v>0</v>
      </c>
      <c r="AK77">
        <v>0.60753000000000013</v>
      </c>
      <c r="AL77">
        <v>0</v>
      </c>
      <c r="AM77">
        <v>0.37188320399999997</v>
      </c>
      <c r="AN77">
        <v>1.1379830999999998E-2</v>
      </c>
      <c r="AO77">
        <v>0</v>
      </c>
      <c r="AP77">
        <v>0</v>
      </c>
      <c r="AQ77">
        <v>2.0084064000000001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80.457471999999996</v>
      </c>
      <c r="BA77">
        <v>4.1795020679133854</v>
      </c>
      <c r="BB77">
        <f t="shared" si="1"/>
        <v>95.144845365868193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1.4194778343138814</v>
      </c>
      <c r="M78">
        <v>1.2002261715195632</v>
      </c>
      <c r="N78">
        <v>2.5048173775948146</v>
      </c>
      <c r="O78">
        <v>2.7761238939533324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0.11242799999999999</v>
      </c>
      <c r="AC78">
        <v>0.23063111999999997</v>
      </c>
      <c r="AD78">
        <v>0.83758824000000009</v>
      </c>
      <c r="AE78">
        <v>1.1675658384000001</v>
      </c>
      <c r="AF78">
        <v>0.64340231999999986</v>
      </c>
      <c r="AG78">
        <v>1.2264470399999996</v>
      </c>
      <c r="AH78">
        <v>1.4985909900000001</v>
      </c>
      <c r="AI78">
        <v>0.12134799999999998</v>
      </c>
      <c r="AJ78">
        <v>0</v>
      </c>
      <c r="AK78">
        <v>0.60753000000000013</v>
      </c>
      <c r="AL78">
        <v>0</v>
      </c>
      <c r="AM78">
        <v>0.37188320399999997</v>
      </c>
      <c r="AN78">
        <v>1.1379830999999998E-2</v>
      </c>
      <c r="AO78">
        <v>0</v>
      </c>
      <c r="AP78">
        <v>0</v>
      </c>
      <c r="AQ78">
        <v>2.0084064000000001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80.071072000000001</v>
      </c>
      <c r="BA78">
        <v>4.0741057538133916</v>
      </c>
      <c r="BB78">
        <f t="shared" si="1"/>
        <v>92.734812506968211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1.4194778343138814</v>
      </c>
      <c r="M79">
        <v>1.2002261715195632</v>
      </c>
      <c r="N79">
        <v>2.5048173775948146</v>
      </c>
      <c r="O79">
        <v>2.7761238939533324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0.62819118000000007</v>
      </c>
      <c r="AE79">
        <v>1.1675658384000001</v>
      </c>
      <c r="AF79">
        <v>0.64340231999999986</v>
      </c>
      <c r="AG79">
        <v>1.2264470399999996</v>
      </c>
      <c r="AH79">
        <v>1.4985909900000001</v>
      </c>
      <c r="AI79">
        <v>0</v>
      </c>
      <c r="AJ79">
        <v>0</v>
      </c>
      <c r="AK79">
        <v>0.60753000000000013</v>
      </c>
      <c r="AL79">
        <v>0</v>
      </c>
      <c r="AM79">
        <v>0.24792213599999999</v>
      </c>
      <c r="AN79">
        <v>1.1379830999999998E-2</v>
      </c>
      <c r="AO79">
        <v>0</v>
      </c>
      <c r="AP79">
        <v>0</v>
      </c>
      <c r="AQ79">
        <v>2.0084064000000001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79.831671999999998</v>
      </c>
      <c r="BA79">
        <v>4.0306483722133795</v>
      </c>
      <c r="BB79">
        <f t="shared" si="1"/>
        <v>91.74110464056821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1.4194778343138814</v>
      </c>
      <c r="M80">
        <v>1.2002261715195632</v>
      </c>
      <c r="N80">
        <v>2.5048173775948146</v>
      </c>
      <c r="O80">
        <v>2.7761238939533324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0.62819118000000007</v>
      </c>
      <c r="AE80">
        <v>1.1675658384000001</v>
      </c>
      <c r="AF80">
        <v>0.57757567999999992</v>
      </c>
      <c r="AG80">
        <v>1.2264470399999996</v>
      </c>
      <c r="AH80">
        <v>0.99906065999999993</v>
      </c>
      <c r="AI80">
        <v>0</v>
      </c>
      <c r="AJ80">
        <v>0</v>
      </c>
      <c r="AK80">
        <v>0.60753000000000013</v>
      </c>
      <c r="AL80">
        <v>0</v>
      </c>
      <c r="AM80">
        <v>0.24792213599999999</v>
      </c>
      <c r="AN80">
        <v>1.1379830999999998E-2</v>
      </c>
      <c r="AO80">
        <v>0</v>
      </c>
      <c r="AP80">
        <v>0</v>
      </c>
      <c r="AQ80">
        <v>2.0084064000000001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78.316416000000004</v>
      </c>
      <c r="BA80">
        <v>3.9434709121133746</v>
      </c>
      <c r="BB80">
        <f t="shared" si="1"/>
        <v>89.747669130668228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1.4194778343138814</v>
      </c>
      <c r="M81">
        <v>1.2002261715195632</v>
      </c>
      <c r="N81">
        <v>2.5048173775948146</v>
      </c>
      <c r="O81">
        <v>2.7761238939533324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0.41879412000000005</v>
      </c>
      <c r="AE81">
        <v>1.1675658384000001</v>
      </c>
      <c r="AF81">
        <v>0.57332879999999986</v>
      </c>
      <c r="AG81">
        <v>1.2264470399999996</v>
      </c>
      <c r="AH81">
        <v>0.49953032999999997</v>
      </c>
      <c r="AI81">
        <v>0</v>
      </c>
      <c r="AJ81">
        <v>0</v>
      </c>
      <c r="AK81">
        <v>0.60753000000000013</v>
      </c>
      <c r="AL81">
        <v>0</v>
      </c>
      <c r="AM81">
        <v>0.12396106799999999</v>
      </c>
      <c r="AN81">
        <v>1.1379830999999998E-2</v>
      </c>
      <c r="AO81">
        <v>0</v>
      </c>
      <c r="AP81">
        <v>0</v>
      </c>
      <c r="AQ81">
        <v>2.0084064000000001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77.743416000000011</v>
      </c>
      <c r="BA81">
        <v>3.885642968413392</v>
      </c>
      <c r="BB81">
        <f t="shared" si="1"/>
        <v>88.395361736368216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1.4194778343138814</v>
      </c>
      <c r="M82">
        <v>1.2002261715195632</v>
      </c>
      <c r="N82">
        <v>2.5048173775948146</v>
      </c>
      <c r="O82">
        <v>2.7761238939533324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0.20939706</v>
      </c>
      <c r="AE82">
        <v>1.1675658384000001</v>
      </c>
      <c r="AF82">
        <v>0.57332879999999986</v>
      </c>
      <c r="AG82">
        <v>1.2264470399999996</v>
      </c>
      <c r="AH82">
        <v>5.8649309999999989E-2</v>
      </c>
      <c r="AI82">
        <v>0</v>
      </c>
      <c r="AJ82">
        <v>0</v>
      </c>
      <c r="AK82">
        <v>0.60753000000000013</v>
      </c>
      <c r="AL82">
        <v>0</v>
      </c>
      <c r="AM82">
        <v>2.1912310000000001E-2</v>
      </c>
      <c r="AN82">
        <v>1.1379830999999998E-2</v>
      </c>
      <c r="AO82">
        <v>0</v>
      </c>
      <c r="AP82">
        <v>0</v>
      </c>
      <c r="AQ82">
        <v>2.0084064000000001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77.236616000000012</v>
      </c>
      <c r="BA82">
        <v>3.8328864491133849</v>
      </c>
      <c r="BB82">
        <f t="shared" si="1"/>
        <v>87.18899141766822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1.4194778343138814</v>
      </c>
      <c r="M83">
        <v>1.2002261715195632</v>
      </c>
      <c r="N83">
        <v>2.5048173775948146</v>
      </c>
      <c r="O83">
        <v>2.7761238939533324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0.20939706</v>
      </c>
      <c r="AE83">
        <v>0.7272287999999999</v>
      </c>
      <c r="AF83">
        <v>0.57332879999999986</v>
      </c>
      <c r="AG83">
        <v>1.2264470399999996</v>
      </c>
      <c r="AH83">
        <v>0</v>
      </c>
      <c r="AI83">
        <v>0</v>
      </c>
      <c r="AJ83">
        <v>0</v>
      </c>
      <c r="AK83">
        <v>0.60753000000000013</v>
      </c>
      <c r="AL83">
        <v>0</v>
      </c>
      <c r="AM83">
        <v>0</v>
      </c>
      <c r="AN83">
        <v>1.1379830999999998E-2</v>
      </c>
      <c r="AO83">
        <v>0</v>
      </c>
      <c r="AP83">
        <v>0</v>
      </c>
      <c r="AQ83">
        <v>2.0084064000000001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77.214216000000008</v>
      </c>
      <c r="BA83">
        <v>3.8101217996133823</v>
      </c>
      <c r="BB83">
        <f t="shared" si="1"/>
        <v>86.668457408768219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1.4194778343138814</v>
      </c>
      <c r="M84">
        <v>1.2002261715195632</v>
      </c>
      <c r="N84">
        <v>2.5048173775948146</v>
      </c>
      <c r="O84">
        <v>2.7761238939533324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0.20939706</v>
      </c>
      <c r="AE84">
        <v>0.36361439999999995</v>
      </c>
      <c r="AF84">
        <v>0.57332879999999986</v>
      </c>
      <c r="AG84">
        <v>1.2264470399999996</v>
      </c>
      <c r="AH84">
        <v>0</v>
      </c>
      <c r="AI84">
        <v>0</v>
      </c>
      <c r="AJ84">
        <v>0</v>
      </c>
      <c r="AK84">
        <v>0.60753000000000013</v>
      </c>
      <c r="AL84">
        <v>0</v>
      </c>
      <c r="AM84">
        <v>0</v>
      </c>
      <c r="AN84">
        <v>1.1379830999999998E-2</v>
      </c>
      <c r="AO84">
        <v>0</v>
      </c>
      <c r="AP84">
        <v>0</v>
      </c>
      <c r="AQ84">
        <v>1.5063048000000003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77.214216000000008</v>
      </c>
      <c r="BA84">
        <v>3.7738482976133829</v>
      </c>
      <c r="BB84">
        <f t="shared" si="1"/>
        <v>85.839014910768213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1.4194778343138814</v>
      </c>
      <c r="M85">
        <v>1.2002261715195632</v>
      </c>
      <c r="N85">
        <v>2.5048173775948146</v>
      </c>
      <c r="O85">
        <v>2.7761238939533324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0.38221919999999998</v>
      </c>
      <c r="AG85">
        <v>1.2264470399999996</v>
      </c>
      <c r="AH85">
        <v>0</v>
      </c>
      <c r="AI85">
        <v>0</v>
      </c>
      <c r="AJ85">
        <v>0</v>
      </c>
      <c r="AK85">
        <v>0.60753000000000013</v>
      </c>
      <c r="AL85">
        <v>0</v>
      </c>
      <c r="AM85">
        <v>0</v>
      </c>
      <c r="AN85">
        <v>1.1379830999999998E-2</v>
      </c>
      <c r="AO85">
        <v>0</v>
      </c>
      <c r="AP85">
        <v>0</v>
      </c>
      <c r="AQ85">
        <v>1.0042031999999999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77.214216000000008</v>
      </c>
      <c r="BA85">
        <v>3.7207935972133823</v>
      </c>
      <c r="BB85">
        <f t="shared" si="1"/>
        <v>84.625846951168214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1.4194778343138814</v>
      </c>
      <c r="M86">
        <v>1.2002261715195632</v>
      </c>
      <c r="N86">
        <v>2.5048173775948146</v>
      </c>
      <c r="O86">
        <v>2.7761238939533324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0.38221919999999998</v>
      </c>
      <c r="AG86">
        <v>1.2264470399999996</v>
      </c>
      <c r="AH86">
        <v>0</v>
      </c>
      <c r="AI86">
        <v>0</v>
      </c>
      <c r="AJ86">
        <v>0</v>
      </c>
      <c r="AK86">
        <v>0.60753000000000013</v>
      </c>
      <c r="AL86">
        <v>0</v>
      </c>
      <c r="AM86">
        <v>0</v>
      </c>
      <c r="AN86">
        <v>1.1379830999999998E-2</v>
      </c>
      <c r="AO86">
        <v>0</v>
      </c>
      <c r="AP86">
        <v>0</v>
      </c>
      <c r="AQ86">
        <v>1.0042031999999999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77.214216000000008</v>
      </c>
      <c r="BA86">
        <v>3.7207935972133823</v>
      </c>
      <c r="BB86">
        <f t="shared" si="1"/>
        <v>84.625846951168214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1.4716547325236868</v>
      </c>
      <c r="M87">
        <v>1.2002261715195632</v>
      </c>
      <c r="N87">
        <v>2.5048173775948146</v>
      </c>
      <c r="O87">
        <v>2.7761238939533324</v>
      </c>
      <c r="P87">
        <v>0</v>
      </c>
      <c r="Q87">
        <v>0</v>
      </c>
      <c r="R87">
        <v>0</v>
      </c>
      <c r="S87">
        <v>0.4175253975903615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0.38221919999999998</v>
      </c>
      <c r="AG87">
        <v>1.2264470399999996</v>
      </c>
      <c r="AH87">
        <v>0</v>
      </c>
      <c r="AI87">
        <v>0</v>
      </c>
      <c r="AJ87">
        <v>0</v>
      </c>
      <c r="AK87">
        <v>0.60753000000000013</v>
      </c>
      <c r="AL87">
        <v>0</v>
      </c>
      <c r="AM87">
        <v>0</v>
      </c>
      <c r="AN87">
        <v>1.1379830999999998E-2</v>
      </c>
      <c r="AO87">
        <v>0</v>
      </c>
      <c r="AP87">
        <v>0</v>
      </c>
      <c r="AQ87">
        <v>1.0042031999999999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77.328736000000006</v>
      </c>
      <c r="BA87">
        <v>3.7452731312376168</v>
      </c>
      <c r="BB87">
        <f t="shared" si="1"/>
        <v>85.18558971294415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1.4716547325236868</v>
      </c>
      <c r="M88">
        <v>1.2002261715195632</v>
      </c>
      <c r="N88">
        <v>2.5048173775948146</v>
      </c>
      <c r="O88">
        <v>2.7761238939533324</v>
      </c>
      <c r="P88">
        <v>0</v>
      </c>
      <c r="Q88">
        <v>9.3923025641025615E-2</v>
      </c>
      <c r="R88">
        <v>0</v>
      </c>
      <c r="S88">
        <v>0.18789403389830509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0.38221919999999998</v>
      </c>
      <c r="AG88">
        <v>1.2264470399999996</v>
      </c>
      <c r="AH88">
        <v>0</v>
      </c>
      <c r="AI88">
        <v>0</v>
      </c>
      <c r="AJ88">
        <v>0</v>
      </c>
      <c r="AK88">
        <v>0.60753000000000013</v>
      </c>
      <c r="AL88">
        <v>0</v>
      </c>
      <c r="AM88">
        <v>0</v>
      </c>
      <c r="AN88">
        <v>1.1379830999999998E-2</v>
      </c>
      <c r="AO88">
        <v>0</v>
      </c>
      <c r="AP88">
        <v>0</v>
      </c>
      <c r="AQ88">
        <v>0.50210159999999993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77.328736000000006</v>
      </c>
      <c r="BA88">
        <v>3.7185488740030692</v>
      </c>
      <c r="BB88">
        <f t="shared" si="1"/>
        <v>84.574504032127663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1.4716640189632837</v>
      </c>
      <c r="M89">
        <v>1.2002261715195632</v>
      </c>
      <c r="N89">
        <v>2.5048173775948146</v>
      </c>
      <c r="O89">
        <v>2.7761238939533324</v>
      </c>
      <c r="P89">
        <v>0</v>
      </c>
      <c r="Q89">
        <v>7.3102550702028091E-2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0.38221919999999998</v>
      </c>
      <c r="AG89">
        <v>1.2264470399999996</v>
      </c>
      <c r="AH89">
        <v>0</v>
      </c>
      <c r="AI89">
        <v>0</v>
      </c>
      <c r="AJ89">
        <v>0</v>
      </c>
      <c r="AK89">
        <v>0.60753000000000013</v>
      </c>
      <c r="AL89">
        <v>0</v>
      </c>
      <c r="AM89">
        <v>0</v>
      </c>
      <c r="AN89">
        <v>1.1379830999999998E-2</v>
      </c>
      <c r="AO89">
        <v>0</v>
      </c>
      <c r="AP89">
        <v>0</v>
      </c>
      <c r="AQ89">
        <v>0.50210159999999993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77.348736000000017</v>
      </c>
      <c r="BA89">
        <v>3.7098042060822056</v>
      </c>
      <c r="BB89">
        <f t="shared" si="1"/>
        <v>84.394543477650828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1.4716586734437116</v>
      </c>
      <c r="M90">
        <v>1.2002261715195632</v>
      </c>
      <c r="N90">
        <v>2.5048173775948146</v>
      </c>
      <c r="O90">
        <v>2.7761238939533324</v>
      </c>
      <c r="P90">
        <v>0</v>
      </c>
      <c r="Q90">
        <v>7.3102550702028091E-2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0.38221919999999998</v>
      </c>
      <c r="AG90">
        <v>1.2264470399999996</v>
      </c>
      <c r="AH90">
        <v>0</v>
      </c>
      <c r="AI90">
        <v>0</v>
      </c>
      <c r="AJ90">
        <v>0</v>
      </c>
      <c r="AK90">
        <v>0.60753000000000013</v>
      </c>
      <c r="AL90">
        <v>0</v>
      </c>
      <c r="AM90">
        <v>0</v>
      </c>
      <c r="AN90">
        <v>1.1379830999999998E-2</v>
      </c>
      <c r="AO90">
        <v>0</v>
      </c>
      <c r="AP90">
        <v>0</v>
      </c>
      <c r="AQ90">
        <v>0.50210159999999993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77.358736000000007</v>
      </c>
      <c r="BA90">
        <v>3.7098039073465934</v>
      </c>
      <c r="BB90">
        <f t="shared" si="1"/>
        <v>84.404538430866864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1.4716615497873267</v>
      </c>
      <c r="M91">
        <v>1.2002261715195632</v>
      </c>
      <c r="N91">
        <v>2.5048173775948146</v>
      </c>
      <c r="O91">
        <v>2.7761238939533324</v>
      </c>
      <c r="P91">
        <v>0</v>
      </c>
      <c r="Q91">
        <v>8.340713580246914E-2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0.38221919999999998</v>
      </c>
      <c r="AG91">
        <v>1.2264470399999996</v>
      </c>
      <c r="AH91">
        <v>0</v>
      </c>
      <c r="AI91">
        <v>0</v>
      </c>
      <c r="AJ91">
        <v>0</v>
      </c>
      <c r="AK91">
        <v>0.60753000000000013</v>
      </c>
      <c r="AL91">
        <v>0</v>
      </c>
      <c r="AM91">
        <v>0</v>
      </c>
      <c r="AN91">
        <v>1.1379830999999998E-2</v>
      </c>
      <c r="AO91">
        <v>0</v>
      </c>
      <c r="AP91">
        <v>0</v>
      </c>
      <c r="AQ91">
        <v>0.50210159999999993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77.398736000000014</v>
      </c>
      <c r="BA91">
        <v>3.7202357881575074</v>
      </c>
      <c r="BB91">
        <f t="shared" si="1"/>
        <v>84.444414011500015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1.4716615497873267</v>
      </c>
      <c r="M92">
        <v>1.2002261715195632</v>
      </c>
      <c r="N92">
        <v>2.5048173775948146</v>
      </c>
      <c r="O92">
        <v>2.7761238939533324</v>
      </c>
      <c r="P92">
        <v>0</v>
      </c>
      <c r="Q92">
        <v>8.340713580246914E-2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0.38221919999999998</v>
      </c>
      <c r="AG92">
        <v>1.2264470399999996</v>
      </c>
      <c r="AH92">
        <v>0</v>
      </c>
      <c r="AI92">
        <v>0</v>
      </c>
      <c r="AJ92">
        <v>0</v>
      </c>
      <c r="AK92">
        <v>0.60753000000000013</v>
      </c>
      <c r="AL92">
        <v>0</v>
      </c>
      <c r="AM92">
        <v>0</v>
      </c>
      <c r="AN92">
        <v>1.1379830999999998E-2</v>
      </c>
      <c r="AO92">
        <v>0</v>
      </c>
      <c r="AP92">
        <v>0</v>
      </c>
      <c r="AQ92">
        <v>0.50210159999999993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77.408736000000005</v>
      </c>
      <c r="BA92">
        <v>3.7202357881575074</v>
      </c>
      <c r="BB92">
        <f t="shared" si="1"/>
        <v>84.454414011500006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1.4716615497873267</v>
      </c>
      <c r="M93">
        <v>1.2002261715195632</v>
      </c>
      <c r="N93">
        <v>2.5048173775948146</v>
      </c>
      <c r="O93">
        <v>2.7761238939533324</v>
      </c>
      <c r="P93">
        <v>0</v>
      </c>
      <c r="Q93">
        <v>7.3175572772879574E-2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0.38221919999999998</v>
      </c>
      <c r="AG93">
        <v>1.2264470399999996</v>
      </c>
      <c r="AH93">
        <v>0</v>
      </c>
      <c r="AI93">
        <v>0</v>
      </c>
      <c r="AJ93">
        <v>0</v>
      </c>
      <c r="AK93">
        <v>0.60753000000000013</v>
      </c>
      <c r="AL93">
        <v>0</v>
      </c>
      <c r="AM93">
        <v>0</v>
      </c>
      <c r="AN93">
        <v>1.1379830999999998E-2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77.429758000000007</v>
      </c>
      <c r="BA93">
        <v>3.6996490241549225</v>
      </c>
      <c r="BB93">
        <f t="shared" si="1"/>
        <v>83.983689612473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1.4716615497873267</v>
      </c>
      <c r="M94">
        <v>1.2002261715195632</v>
      </c>
      <c r="N94">
        <v>2.5048173775948146</v>
      </c>
      <c r="O94">
        <v>2.7761238939533324</v>
      </c>
      <c r="P94">
        <v>0</v>
      </c>
      <c r="Q94">
        <v>7.3175572772879574E-2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0.38221919999999998</v>
      </c>
      <c r="AG94">
        <v>1.2264470399999996</v>
      </c>
      <c r="AH94">
        <v>0</v>
      </c>
      <c r="AI94">
        <v>0</v>
      </c>
      <c r="AJ94">
        <v>0</v>
      </c>
      <c r="AK94">
        <v>0.60753000000000013</v>
      </c>
      <c r="AL94">
        <v>0</v>
      </c>
      <c r="AM94">
        <v>0</v>
      </c>
      <c r="AN94">
        <v>1.1379830999999998E-2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77.390316000000013</v>
      </c>
      <c r="BA94">
        <v>3.6896730241549278</v>
      </c>
      <c r="BB94">
        <f t="shared" si="1"/>
        <v>83.954223612473001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1.409028175380443</v>
      </c>
      <c r="M95">
        <v>1.2002261715195632</v>
      </c>
      <c r="N95">
        <v>2.5048173775948146</v>
      </c>
      <c r="O95">
        <v>2.7761238939533324</v>
      </c>
      <c r="P95">
        <v>0</v>
      </c>
      <c r="Q95">
        <v>7.3106594696969687E-2</v>
      </c>
      <c r="R95">
        <v>0</v>
      </c>
      <c r="S95">
        <v>7.3092509111617326E-2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0.19110959999999999</v>
      </c>
      <c r="AG95">
        <v>1.2264470399999996</v>
      </c>
      <c r="AH95">
        <v>0</v>
      </c>
      <c r="AI95">
        <v>0</v>
      </c>
      <c r="AJ95">
        <v>0</v>
      </c>
      <c r="AK95">
        <v>0.60753000000000013</v>
      </c>
      <c r="AL95">
        <v>0</v>
      </c>
      <c r="AM95">
        <v>0</v>
      </c>
      <c r="AN95">
        <v>1.1379830999999998E-2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77.390316000000013</v>
      </c>
      <c r="BA95">
        <v>3.6821008926581005</v>
      </c>
      <c r="BB95">
        <f t="shared" si="1"/>
        <v>83.781076300598656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1.409028175380443</v>
      </c>
      <c r="M96">
        <v>1.2002261715195632</v>
      </c>
      <c r="N96">
        <v>2.5048173775948146</v>
      </c>
      <c r="O96">
        <v>2.7761238939533324</v>
      </c>
      <c r="P96">
        <v>0</v>
      </c>
      <c r="Q96">
        <v>6.2670612000000014E-2</v>
      </c>
      <c r="R96">
        <v>0</v>
      </c>
      <c r="S96">
        <v>7.308030365296804E-2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0.19110959999999999</v>
      </c>
      <c r="AG96">
        <v>1.2264470399999996</v>
      </c>
      <c r="AH96">
        <v>0</v>
      </c>
      <c r="AI96">
        <v>0</v>
      </c>
      <c r="AJ96">
        <v>0</v>
      </c>
      <c r="AK96">
        <v>0.60753000000000013</v>
      </c>
      <c r="AL96">
        <v>0</v>
      </c>
      <c r="AM96">
        <v>0</v>
      </c>
      <c r="AN96">
        <v>1.1379830999999998E-2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77.390316000000013</v>
      </c>
      <c r="BA96">
        <v>3.6816631185458117</v>
      </c>
      <c r="BB96">
        <f t="shared" si="1"/>
        <v>83.77106588655532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1.409028175380443</v>
      </c>
      <c r="M97">
        <v>1.2002261715195632</v>
      </c>
      <c r="N97">
        <v>2.5048173775948146</v>
      </c>
      <c r="O97">
        <v>2.7761238939533324</v>
      </c>
      <c r="P97">
        <v>0</v>
      </c>
      <c r="Q97">
        <v>7.3054165745856367E-2</v>
      </c>
      <c r="R97">
        <v>0</v>
      </c>
      <c r="S97">
        <v>7.308030365296804E-2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0.19110959999999999</v>
      </c>
      <c r="AG97">
        <v>1.2264470399999996</v>
      </c>
      <c r="AH97">
        <v>0</v>
      </c>
      <c r="AI97">
        <v>0</v>
      </c>
      <c r="AJ97">
        <v>0</v>
      </c>
      <c r="AK97">
        <v>0.60753000000000013</v>
      </c>
      <c r="AL97">
        <v>0</v>
      </c>
      <c r="AM97">
        <v>0</v>
      </c>
      <c r="AN97">
        <v>1.1379830999999998E-2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77.41873600000001</v>
      </c>
      <c r="BA97">
        <v>3.6811941909215111</v>
      </c>
      <c r="BB97">
        <f t="shared" si="1"/>
        <v>83.810338367925468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1.409028175380443</v>
      </c>
      <c r="M98">
        <v>1.2002261715195632</v>
      </c>
      <c r="N98">
        <v>2.5048173775948146</v>
      </c>
      <c r="O98">
        <v>2.7761238939533324</v>
      </c>
      <c r="P98">
        <v>0</v>
      </c>
      <c r="Q98">
        <v>7.3054165745856367E-2</v>
      </c>
      <c r="R98">
        <v>0</v>
      </c>
      <c r="S98">
        <v>7.308030365296804E-2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0.19110959999999999</v>
      </c>
      <c r="AG98">
        <v>1.2264470399999996</v>
      </c>
      <c r="AH98">
        <v>0</v>
      </c>
      <c r="AI98">
        <v>0</v>
      </c>
      <c r="AJ98">
        <v>0</v>
      </c>
      <c r="AK98">
        <v>0.60753000000000013</v>
      </c>
      <c r="AL98">
        <v>0</v>
      </c>
      <c r="AM98">
        <v>0</v>
      </c>
      <c r="AN98">
        <v>1.1379830999999998E-2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77.41873600000001</v>
      </c>
      <c r="BA98">
        <v>3.6811941909215111</v>
      </c>
      <c r="BB98">
        <f t="shared" si="1"/>
        <v>83.810338367925468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6.8364261684491527E-3</v>
      </c>
      <c r="L99">
        <f t="shared" si="2"/>
        <v>3.3962975142899171E-2</v>
      </c>
      <c r="M99">
        <f t="shared" si="2"/>
        <v>2.8805428116469467E-2</v>
      </c>
      <c r="N99">
        <f t="shared" si="2"/>
        <v>6.0115617062275452E-2</v>
      </c>
      <c r="O99">
        <f t="shared" si="2"/>
        <v>6.662697345487989E-2</v>
      </c>
      <c r="P99">
        <f t="shared" si="2"/>
        <v>0</v>
      </c>
      <c r="Q99">
        <f t="shared" si="2"/>
        <v>2.1140628331627195E-4</v>
      </c>
      <c r="R99">
        <f t="shared" si="2"/>
        <v>2.9748937179161416E-3</v>
      </c>
      <c r="S99">
        <f t="shared" si="2"/>
        <v>1.7102015302749311E-3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3.7134968400000016E-3</v>
      </c>
      <c r="AC99">
        <f t="shared" si="2"/>
        <v>2.4981295209999996E-3</v>
      </c>
      <c r="AD99">
        <f t="shared" si="2"/>
        <v>3.2395849500000008E-3</v>
      </c>
      <c r="AE99">
        <f t="shared" si="2"/>
        <v>7.0223031000000019E-3</v>
      </c>
      <c r="AF99">
        <f t="shared" si="2"/>
        <v>7.4256696800000096E-3</v>
      </c>
      <c r="AG99">
        <f t="shared" si="2"/>
        <v>2.9434728959999941E-2</v>
      </c>
      <c r="AH99">
        <f t="shared" si="2"/>
        <v>1.4763447000000001E-2</v>
      </c>
      <c r="AI99">
        <f t="shared" si="2"/>
        <v>1.3424122499999997E-3</v>
      </c>
      <c r="AJ99">
        <f t="shared" si="2"/>
        <v>0</v>
      </c>
      <c r="AK99">
        <f t="shared" si="2"/>
        <v>1.4580719999999974E-2</v>
      </c>
      <c r="AL99">
        <f t="shared" si="2"/>
        <v>0</v>
      </c>
      <c r="AM99">
        <f t="shared" si="2"/>
        <v>1.1832647399999999E-3</v>
      </c>
      <c r="AN99">
        <f t="shared" si="2"/>
        <v>2.6911762499999954E-4</v>
      </c>
      <c r="AO99">
        <f t="shared" si="2"/>
        <v>0</v>
      </c>
      <c r="AP99">
        <f t="shared" si="2"/>
        <v>0</v>
      </c>
      <c r="AQ99">
        <f t="shared" si="2"/>
        <v>2.0815872000000003E-2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1.8457164022500003</v>
      </c>
      <c r="BA99">
        <f t="shared" si="2"/>
        <v>9.0684793449849949E-2</v>
      </c>
      <c r="BB99">
        <f t="shared" si="1"/>
        <v>2.0625642769426311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14.910467000000001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0.62474900000000133</v>
      </c>
      <c r="BB3">
        <f>SUM(B3:AZ3)-BA3</f>
        <v>14.285717999999999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14.832262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0.62147200000000069</v>
      </c>
      <c r="BB4">
        <f t="shared" ref="BB4:BB67" si="0">SUM(B4:AZ4)-BA4</f>
        <v>14.210789999999999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13.468791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0.5643419999999999</v>
      </c>
      <c r="BB5">
        <f t="shared" si="0"/>
        <v>12.904449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13.315049999999999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0.55790099999999931</v>
      </c>
      <c r="BB6">
        <f t="shared" si="0"/>
        <v>12.757149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14.783223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0.61941700000000033</v>
      </c>
      <c r="BB7">
        <f t="shared" si="0"/>
        <v>14.163805999999999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13.661527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0.57241799999999898</v>
      </c>
      <c r="BB8">
        <f t="shared" si="0"/>
        <v>13.089109000000001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11.581918999999999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0.48528199999999977</v>
      </c>
      <c r="BB9">
        <f t="shared" si="0"/>
        <v>11.096636999999999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11.493243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0.48156700000000008</v>
      </c>
      <c r="BB10">
        <f t="shared" si="0"/>
        <v>11.011676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12.580323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0.52711599999999947</v>
      </c>
      <c r="BB11">
        <f t="shared" si="0"/>
        <v>12.053207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13.16131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0.55145899999999948</v>
      </c>
      <c r="BB12">
        <f t="shared" si="0"/>
        <v>12.609851000000001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12.853935999999999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0.53857999999999961</v>
      </c>
      <c r="BB13">
        <f t="shared" si="0"/>
        <v>12.315356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13.812383000000001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0.57873900000000056</v>
      </c>
      <c r="BB14">
        <f t="shared" si="0"/>
        <v>13.233644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13.232037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0.55442200000000064</v>
      </c>
      <c r="BB15">
        <f t="shared" si="0"/>
        <v>12.677614999999999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0.62836599999999976</v>
      </c>
      <c r="BB16">
        <f t="shared" si="0"/>
        <v>14.368434000000001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0.62836599999999976</v>
      </c>
      <c r="BB17">
        <f t="shared" si="0"/>
        <v>14.368434000000001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0.62836599999999976</v>
      </c>
      <c r="BB18">
        <f t="shared" si="0"/>
        <v>14.368434000000001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0.62836599999999976</v>
      </c>
      <c r="BB19">
        <f t="shared" si="0"/>
        <v>14.368434000000001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0.62836599999999976</v>
      </c>
      <c r="BB20">
        <f t="shared" si="0"/>
        <v>14.368434000000001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0.62836599999999976</v>
      </c>
      <c r="BB21">
        <f t="shared" si="0"/>
        <v>14.368434000000001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0.62836599999999976</v>
      </c>
      <c r="BB22">
        <f t="shared" si="0"/>
        <v>14.368434000000001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14.743693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0.61776099999999978</v>
      </c>
      <c r="BB23">
        <f t="shared" si="0"/>
        <v>14.125932000000001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0.62836599999999976</v>
      </c>
      <c r="BB24">
        <f t="shared" si="0"/>
        <v>14.368434000000001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0.62836599999999976</v>
      </c>
      <c r="BB25">
        <f t="shared" si="0"/>
        <v>14.368434000000001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0.62836599999999976</v>
      </c>
      <c r="BB26">
        <f t="shared" si="0"/>
        <v>14.368434000000001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0.62836599999999976</v>
      </c>
      <c r="BB27">
        <f t="shared" si="0"/>
        <v>14.368434000000001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0.62836599999999976</v>
      </c>
      <c r="BB28">
        <f t="shared" si="0"/>
        <v>14.368434000000001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0.62836599999999976</v>
      </c>
      <c r="BB29">
        <f t="shared" si="0"/>
        <v>14.368434000000001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0.62836599999999976</v>
      </c>
      <c r="BB30">
        <f t="shared" si="0"/>
        <v>14.368434000000001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0.62836599999999976</v>
      </c>
      <c r="BB31">
        <f t="shared" si="0"/>
        <v>14.368434000000001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0.62836599999999976</v>
      </c>
      <c r="BB32">
        <f t="shared" si="0"/>
        <v>14.368434000000001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0.62836599999999976</v>
      </c>
      <c r="BB33">
        <f t="shared" si="0"/>
        <v>14.368434000000001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0.62836599999999976</v>
      </c>
      <c r="BB34">
        <f t="shared" si="0"/>
        <v>14.368434000000001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0.62836599999999976</v>
      </c>
      <c r="BB35">
        <f t="shared" si="0"/>
        <v>14.368434000000001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0.62836599999999976</v>
      </c>
      <c r="BB36">
        <f t="shared" si="0"/>
        <v>14.368434000000001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0.62836599999999976</v>
      </c>
      <c r="BB37">
        <f t="shared" si="0"/>
        <v>14.368434000000001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0.62836599999999976</v>
      </c>
      <c r="BB38">
        <f t="shared" si="0"/>
        <v>14.368434000000001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0.62836599999999976</v>
      </c>
      <c r="BB39">
        <f t="shared" si="0"/>
        <v>14.368434000000001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0.62836599999999976</v>
      </c>
      <c r="BB40">
        <f t="shared" si="0"/>
        <v>14.368434000000001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0.62836599999999976</v>
      </c>
      <c r="BB41">
        <f t="shared" si="0"/>
        <v>14.368434000000001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0.62836599999999976</v>
      </c>
      <c r="BB42">
        <f t="shared" si="0"/>
        <v>14.368434000000001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0.62836599999999976</v>
      </c>
      <c r="BB43">
        <f t="shared" si="0"/>
        <v>14.368434000000001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0.62836599999999976</v>
      </c>
      <c r="BB44">
        <f t="shared" si="0"/>
        <v>14.368434000000001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13.803515000000001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0.57836700000000008</v>
      </c>
      <c r="BB45">
        <f t="shared" si="0"/>
        <v>13.225148000000001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0.62836599999999976</v>
      </c>
      <c r="BB46">
        <f t="shared" si="0"/>
        <v>14.368434000000001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0.62836599999999976</v>
      </c>
      <c r="BB47">
        <f t="shared" si="0"/>
        <v>14.368434000000001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0.62836599999999976</v>
      </c>
      <c r="BB48">
        <f t="shared" si="0"/>
        <v>14.368434000000001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0.62836599999999976</v>
      </c>
      <c r="BB49">
        <f t="shared" si="0"/>
        <v>14.368434000000001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0.62836599999999976</v>
      </c>
      <c r="BB50">
        <f t="shared" si="0"/>
        <v>14.368434000000001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0.62836599999999976</v>
      </c>
      <c r="BB51">
        <f t="shared" si="0"/>
        <v>14.368434000000001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0.62836599999999976</v>
      </c>
      <c r="BB52">
        <f t="shared" si="0"/>
        <v>14.368434000000001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0.62836599999999976</v>
      </c>
      <c r="BB53">
        <f t="shared" si="0"/>
        <v>14.368434000000001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0.62836599999999976</v>
      </c>
      <c r="BB54">
        <f t="shared" si="0"/>
        <v>14.368434000000001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0.62836599999999976</v>
      </c>
      <c r="BB55">
        <f t="shared" si="0"/>
        <v>14.368434000000001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0.62836599999999976</v>
      </c>
      <c r="BB56">
        <f t="shared" si="0"/>
        <v>14.368434000000001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0.62836599999999976</v>
      </c>
      <c r="BB57">
        <f t="shared" si="0"/>
        <v>14.368434000000001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0.62836599999999976</v>
      </c>
      <c r="BB58">
        <f t="shared" si="0"/>
        <v>14.368434000000001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0.62836599999999976</v>
      </c>
      <c r="BB59">
        <f t="shared" si="0"/>
        <v>14.368434000000001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0.62836599999999976</v>
      </c>
      <c r="BB60">
        <f t="shared" si="0"/>
        <v>14.368434000000001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0.62836599999999976</v>
      </c>
      <c r="BB61">
        <f t="shared" si="0"/>
        <v>14.368434000000001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0.62836599999999976</v>
      </c>
      <c r="BB62">
        <f t="shared" si="0"/>
        <v>14.368434000000001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0.62836599999999976</v>
      </c>
      <c r="BB63">
        <f t="shared" si="0"/>
        <v>14.368434000000001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0.62836599999999976</v>
      </c>
      <c r="BB64">
        <f t="shared" si="0"/>
        <v>14.368434000000001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0.62836599999999976</v>
      </c>
      <c r="BB65">
        <f t="shared" si="0"/>
        <v>14.368434000000001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14.846043999999999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0.62204899999999874</v>
      </c>
      <c r="BB66">
        <f t="shared" si="0"/>
        <v>14.223995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0.62836599999999976</v>
      </c>
      <c r="BB67">
        <f t="shared" si="0"/>
        <v>14.368434000000001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0.62836599999999976</v>
      </c>
      <c r="BB68">
        <f t="shared" ref="BB68:BB99" si="1">SUM(B68:AZ68)-BA68</f>
        <v>14.368434000000001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0.62836599999999976</v>
      </c>
      <c r="BB69">
        <f t="shared" si="1"/>
        <v>14.368434000000001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0.62836599999999976</v>
      </c>
      <c r="BB70">
        <f t="shared" si="1"/>
        <v>14.368434000000001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0.62836599999999976</v>
      </c>
      <c r="BB71">
        <f t="shared" si="1"/>
        <v>14.368434000000001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0.62836599999999976</v>
      </c>
      <c r="BB72">
        <f t="shared" si="1"/>
        <v>14.368434000000001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0.62836599999999976</v>
      </c>
      <c r="BB73">
        <f t="shared" si="1"/>
        <v>14.368434000000001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0.62836599999999976</v>
      </c>
      <c r="BB74">
        <f t="shared" si="1"/>
        <v>14.368434000000001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0.62836599999999976</v>
      </c>
      <c r="BB75">
        <f t="shared" si="1"/>
        <v>14.368434000000001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0.62836599999999976</v>
      </c>
      <c r="BB76">
        <f t="shared" si="1"/>
        <v>14.368434000000001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0.62836599999999976</v>
      </c>
      <c r="BB77">
        <f t="shared" si="1"/>
        <v>14.368434000000001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0.62836599999999976</v>
      </c>
      <c r="BB78">
        <f t="shared" si="1"/>
        <v>14.368434000000001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0.62836599999999976</v>
      </c>
      <c r="BB79">
        <f t="shared" si="1"/>
        <v>14.368434000000001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0.62836599999999976</v>
      </c>
      <c r="BB80">
        <f t="shared" si="1"/>
        <v>14.368434000000001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0.62836599999999976</v>
      </c>
      <c r="BB81">
        <f t="shared" si="1"/>
        <v>14.368434000000001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0.62836599999999976</v>
      </c>
      <c r="BB82">
        <f t="shared" si="1"/>
        <v>14.368434000000001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0.62836599999999976</v>
      </c>
      <c r="BB83">
        <f t="shared" si="1"/>
        <v>14.368434000000001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0.62836599999999976</v>
      </c>
      <c r="BB84">
        <f t="shared" si="1"/>
        <v>14.368434000000001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0.62836599999999976</v>
      </c>
      <c r="BB85">
        <f t="shared" si="1"/>
        <v>14.368434000000001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0.62836599999999976</v>
      </c>
      <c r="BB86">
        <f t="shared" si="1"/>
        <v>14.368434000000001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0.62836599999999976</v>
      </c>
      <c r="BB87">
        <f t="shared" si="1"/>
        <v>14.368434000000001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0.62836599999999976</v>
      </c>
      <c r="BB88">
        <f t="shared" si="1"/>
        <v>14.368434000000001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0.62836599999999976</v>
      </c>
      <c r="BB89">
        <f t="shared" si="1"/>
        <v>14.368434000000001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0.62836599999999976</v>
      </c>
      <c r="BB90">
        <f t="shared" si="1"/>
        <v>14.368434000000001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0.62836599999999976</v>
      </c>
      <c r="BB91">
        <f t="shared" si="1"/>
        <v>14.368434000000001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0.62836599999999976</v>
      </c>
      <c r="BB92">
        <f t="shared" si="1"/>
        <v>14.368434000000001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0.62836599999999976</v>
      </c>
      <c r="BB93">
        <f t="shared" si="1"/>
        <v>14.368434000000001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0.62836599999999976</v>
      </c>
      <c r="BB94">
        <f t="shared" si="1"/>
        <v>14.368434000000001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0.62836599999999976</v>
      </c>
      <c r="BB95">
        <f t="shared" si="1"/>
        <v>14.368434000000001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14.590273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0.6113319999999991</v>
      </c>
      <c r="BB96">
        <f t="shared" si="1"/>
        <v>13.978941000000001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0.62836599999999976</v>
      </c>
      <c r="BB97">
        <f t="shared" si="1"/>
        <v>14.368434000000001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0.62836599999999976</v>
      </c>
      <c r="BB98">
        <f t="shared" si="1"/>
        <v>14.368434000000001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0.3541042989999994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1.4836971749999994E-2</v>
      </c>
      <c r="BB99">
        <f t="shared" si="1"/>
        <v>0.33926732724999942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1.92</v>
      </c>
      <c r="M3" s="206">
        <v>60.15</v>
      </c>
      <c r="N3" s="206">
        <v>49.09</v>
      </c>
      <c r="O3" s="206">
        <v>69.28</v>
      </c>
      <c r="P3" s="206">
        <v>25.83</v>
      </c>
      <c r="Q3" s="206">
        <v>4</v>
      </c>
      <c r="R3" s="206">
        <v>8.52</v>
      </c>
      <c r="S3" s="206">
        <v>6</v>
      </c>
      <c r="T3" s="206">
        <v>0</v>
      </c>
      <c r="U3" s="206">
        <v>49.59</v>
      </c>
      <c r="V3" s="206">
        <v>0</v>
      </c>
      <c r="W3" s="206">
        <v>4.79</v>
      </c>
      <c r="X3" s="206">
        <v>14.37</v>
      </c>
      <c r="Y3" s="206">
        <v>0</v>
      </c>
      <c r="Z3" s="206">
        <v>106.46</v>
      </c>
      <c r="AA3" s="206">
        <v>19.16</v>
      </c>
      <c r="AB3" s="206">
        <v>0</v>
      </c>
      <c r="AC3" s="206">
        <v>15.51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82.26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1.92</v>
      </c>
      <c r="M4" s="206">
        <v>60.15</v>
      </c>
      <c r="N4" s="206">
        <v>49.09</v>
      </c>
      <c r="O4" s="206">
        <v>69.28</v>
      </c>
      <c r="P4" s="206">
        <v>25.83</v>
      </c>
      <c r="Q4" s="206">
        <v>3.83</v>
      </c>
      <c r="R4" s="206">
        <v>8.52</v>
      </c>
      <c r="S4" s="206">
        <v>6</v>
      </c>
      <c r="T4" s="206">
        <v>0</v>
      </c>
      <c r="U4" s="206">
        <v>49.59</v>
      </c>
      <c r="V4" s="206">
        <v>0</v>
      </c>
      <c r="W4" s="206">
        <v>4.79</v>
      </c>
      <c r="X4" s="206">
        <v>14.37</v>
      </c>
      <c r="Y4" s="206">
        <v>0</v>
      </c>
      <c r="Z4" s="206">
        <v>106.46</v>
      </c>
      <c r="AA4" s="206">
        <v>19.16</v>
      </c>
      <c r="AB4" s="206">
        <v>0</v>
      </c>
      <c r="AC4" s="206">
        <v>15.51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82.26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1.92</v>
      </c>
      <c r="M5" s="206">
        <v>60.15</v>
      </c>
      <c r="N5" s="206">
        <v>49.09</v>
      </c>
      <c r="O5" s="206">
        <v>69.28</v>
      </c>
      <c r="P5" s="206">
        <v>25.83</v>
      </c>
      <c r="Q5" s="206">
        <v>3.83</v>
      </c>
      <c r="R5" s="206">
        <v>8.52</v>
      </c>
      <c r="S5" s="206">
        <v>6</v>
      </c>
      <c r="T5" s="206">
        <v>0</v>
      </c>
      <c r="U5" s="206">
        <v>49.59</v>
      </c>
      <c r="V5" s="206">
        <v>0</v>
      </c>
      <c r="W5" s="206">
        <v>4.79</v>
      </c>
      <c r="X5" s="206">
        <v>14.37</v>
      </c>
      <c r="Y5" s="206">
        <v>0</v>
      </c>
      <c r="Z5" s="206">
        <v>106.46</v>
      </c>
      <c r="AA5" s="206">
        <v>19.16</v>
      </c>
      <c r="AB5" s="206">
        <v>0</v>
      </c>
      <c r="AC5" s="206">
        <v>9.23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1.92</v>
      </c>
      <c r="M6" s="206">
        <v>60.15</v>
      </c>
      <c r="N6" s="206">
        <v>49.09</v>
      </c>
      <c r="O6" s="206">
        <v>69.28</v>
      </c>
      <c r="P6" s="206">
        <v>25.83</v>
      </c>
      <c r="Q6" s="206">
        <v>3.83</v>
      </c>
      <c r="R6" s="206">
        <v>8.59</v>
      </c>
      <c r="S6" s="206">
        <v>6</v>
      </c>
      <c r="T6" s="206">
        <v>0</v>
      </c>
      <c r="U6" s="206">
        <v>49.59</v>
      </c>
      <c r="V6" s="206">
        <v>0</v>
      </c>
      <c r="W6" s="206">
        <v>4.79</v>
      </c>
      <c r="X6" s="206">
        <v>14.37</v>
      </c>
      <c r="Y6" s="206">
        <v>0</v>
      </c>
      <c r="Z6" s="206">
        <v>106.46</v>
      </c>
      <c r="AA6" s="206">
        <v>19.16</v>
      </c>
      <c r="AB6" s="206">
        <v>0</v>
      </c>
      <c r="AC6" s="206">
        <v>9.23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1.92</v>
      </c>
      <c r="M7" s="206">
        <v>60.15</v>
      </c>
      <c r="N7" s="206">
        <v>49.09</v>
      </c>
      <c r="O7" s="206">
        <v>69.28</v>
      </c>
      <c r="P7" s="206">
        <v>25.83</v>
      </c>
      <c r="Q7" s="206">
        <v>3.83</v>
      </c>
      <c r="R7" s="206">
        <v>8.59</v>
      </c>
      <c r="S7" s="206">
        <v>6</v>
      </c>
      <c r="T7" s="206">
        <v>0</v>
      </c>
      <c r="U7" s="206">
        <v>49.59</v>
      </c>
      <c r="V7" s="206">
        <v>0</v>
      </c>
      <c r="W7" s="206">
        <v>4.79</v>
      </c>
      <c r="X7" s="206">
        <v>14.37</v>
      </c>
      <c r="Y7" s="206">
        <v>0</v>
      </c>
      <c r="Z7" s="206">
        <v>52.69</v>
      </c>
      <c r="AA7" s="206">
        <v>19.16</v>
      </c>
      <c r="AB7" s="206">
        <v>0</v>
      </c>
      <c r="AC7" s="206">
        <v>15.51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1.92</v>
      </c>
      <c r="M8" s="206">
        <v>60.15</v>
      </c>
      <c r="N8" s="206">
        <v>49.09</v>
      </c>
      <c r="O8" s="206">
        <v>69.28</v>
      </c>
      <c r="P8" s="206">
        <v>25.83</v>
      </c>
      <c r="Q8" s="206">
        <v>3.83</v>
      </c>
      <c r="R8" s="206">
        <v>8.59</v>
      </c>
      <c r="S8" s="206">
        <v>6</v>
      </c>
      <c r="T8" s="206">
        <v>0</v>
      </c>
      <c r="U8" s="206">
        <v>49.59</v>
      </c>
      <c r="V8" s="206">
        <v>0</v>
      </c>
      <c r="W8" s="206">
        <v>4.79</v>
      </c>
      <c r="X8" s="206">
        <v>14.37</v>
      </c>
      <c r="Y8" s="206">
        <v>0</v>
      </c>
      <c r="Z8" s="206">
        <v>52.69</v>
      </c>
      <c r="AA8" s="206">
        <v>19.16</v>
      </c>
      <c r="AB8" s="206">
        <v>0</v>
      </c>
      <c r="AC8" s="206">
        <v>15.51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1.92</v>
      </c>
      <c r="M9" s="206">
        <v>60.15</v>
      </c>
      <c r="N9" s="206">
        <v>49.09</v>
      </c>
      <c r="O9" s="206">
        <v>69.28</v>
      </c>
      <c r="P9" s="206">
        <v>25.83</v>
      </c>
      <c r="Q9" s="206">
        <v>3.83</v>
      </c>
      <c r="R9" s="206">
        <v>8.59</v>
      </c>
      <c r="S9" s="206">
        <v>6</v>
      </c>
      <c r="T9" s="206">
        <v>0</v>
      </c>
      <c r="U9" s="206">
        <v>49.59</v>
      </c>
      <c r="V9" s="206">
        <v>0</v>
      </c>
      <c r="W9" s="206">
        <v>4.79</v>
      </c>
      <c r="X9" s="206">
        <v>14.37</v>
      </c>
      <c r="Y9" s="206">
        <v>0</v>
      </c>
      <c r="Z9" s="206">
        <v>52.69</v>
      </c>
      <c r="AA9" s="206">
        <v>19.16</v>
      </c>
      <c r="AB9" s="206">
        <v>0</v>
      </c>
      <c r="AC9" s="206">
        <v>15.51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1.92</v>
      </c>
      <c r="M10" s="206">
        <v>60.15</v>
      </c>
      <c r="N10" s="206">
        <v>49.09</v>
      </c>
      <c r="O10" s="206">
        <v>69.28</v>
      </c>
      <c r="P10" s="206">
        <v>25.83</v>
      </c>
      <c r="Q10" s="206">
        <v>3.83</v>
      </c>
      <c r="R10" s="206">
        <v>8.59</v>
      </c>
      <c r="S10" s="206">
        <v>6</v>
      </c>
      <c r="T10" s="206">
        <v>0</v>
      </c>
      <c r="U10" s="206">
        <v>49.59</v>
      </c>
      <c r="V10" s="206">
        <v>0</v>
      </c>
      <c r="W10" s="206">
        <v>4.79</v>
      </c>
      <c r="X10" s="206">
        <v>14.37</v>
      </c>
      <c r="Y10" s="206">
        <v>0</v>
      </c>
      <c r="Z10" s="206">
        <v>52.69</v>
      </c>
      <c r="AA10" s="206">
        <v>19.16</v>
      </c>
      <c r="AB10" s="206">
        <v>0</v>
      </c>
      <c r="AC10" s="206">
        <v>15.51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1.92</v>
      </c>
      <c r="M11" s="206">
        <v>60.15</v>
      </c>
      <c r="N11" s="206">
        <v>49.09</v>
      </c>
      <c r="O11" s="206">
        <v>69.28</v>
      </c>
      <c r="P11" s="206">
        <v>25.83</v>
      </c>
      <c r="Q11" s="206">
        <v>3.83</v>
      </c>
      <c r="R11" s="206">
        <v>8.7899999999999991</v>
      </c>
      <c r="S11" s="206">
        <v>6</v>
      </c>
      <c r="T11" s="206">
        <v>0</v>
      </c>
      <c r="U11" s="206">
        <v>49.59</v>
      </c>
      <c r="V11" s="206">
        <v>0</v>
      </c>
      <c r="W11" s="206">
        <v>4.79</v>
      </c>
      <c r="X11" s="206">
        <v>14.37</v>
      </c>
      <c r="Y11" s="206">
        <v>0</v>
      </c>
      <c r="Z11" s="206">
        <v>52.69</v>
      </c>
      <c r="AA11" s="206">
        <v>19.16</v>
      </c>
      <c r="AB11" s="206">
        <v>0</v>
      </c>
      <c r="AC11" s="206">
        <v>15.51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1.92</v>
      </c>
      <c r="M12" s="206">
        <v>60.15</v>
      </c>
      <c r="N12" s="206">
        <v>49.09</v>
      </c>
      <c r="O12" s="206">
        <v>69.28</v>
      </c>
      <c r="P12" s="206">
        <v>25.83</v>
      </c>
      <c r="Q12" s="206">
        <v>3.83</v>
      </c>
      <c r="R12" s="206">
        <v>8.7899999999999991</v>
      </c>
      <c r="S12" s="206">
        <v>6</v>
      </c>
      <c r="T12" s="206">
        <v>0</v>
      </c>
      <c r="U12" s="206">
        <v>49.59</v>
      </c>
      <c r="V12" s="206">
        <v>0</v>
      </c>
      <c r="W12" s="206">
        <v>4.79</v>
      </c>
      <c r="X12" s="206">
        <v>14.37</v>
      </c>
      <c r="Y12" s="206">
        <v>0</v>
      </c>
      <c r="Z12" s="206">
        <v>52.69</v>
      </c>
      <c r="AA12" s="206">
        <v>19.16</v>
      </c>
      <c r="AB12" s="206">
        <v>0</v>
      </c>
      <c r="AC12" s="206">
        <v>15.51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1.92</v>
      </c>
      <c r="M13" s="206">
        <v>60.15</v>
      </c>
      <c r="N13" s="206">
        <v>49.09</v>
      </c>
      <c r="O13" s="206">
        <v>69.28</v>
      </c>
      <c r="P13" s="206">
        <v>25.83</v>
      </c>
      <c r="Q13" s="206">
        <v>3.83</v>
      </c>
      <c r="R13" s="206">
        <v>8.7899999999999991</v>
      </c>
      <c r="S13" s="206">
        <v>6</v>
      </c>
      <c r="T13" s="206">
        <v>0</v>
      </c>
      <c r="U13" s="206">
        <v>49.59</v>
      </c>
      <c r="V13" s="206">
        <v>0</v>
      </c>
      <c r="W13" s="206">
        <v>4.79</v>
      </c>
      <c r="X13" s="206">
        <v>14.37</v>
      </c>
      <c r="Y13" s="206">
        <v>0</v>
      </c>
      <c r="Z13" s="206">
        <v>52.69</v>
      </c>
      <c r="AA13" s="206">
        <v>19.16</v>
      </c>
      <c r="AB13" s="206">
        <v>0</v>
      </c>
      <c r="AC13" s="206">
        <v>15.51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1.92</v>
      </c>
      <c r="M14" s="206">
        <v>60.15</v>
      </c>
      <c r="N14" s="206">
        <v>49.09</v>
      </c>
      <c r="O14" s="206">
        <v>69.28</v>
      </c>
      <c r="P14" s="206">
        <v>25.83</v>
      </c>
      <c r="Q14" s="206">
        <v>3.83</v>
      </c>
      <c r="R14" s="206">
        <v>8.7899999999999991</v>
      </c>
      <c r="S14" s="206">
        <v>6</v>
      </c>
      <c r="T14" s="206">
        <v>0</v>
      </c>
      <c r="U14" s="206">
        <v>49.59</v>
      </c>
      <c r="V14" s="206">
        <v>0</v>
      </c>
      <c r="W14" s="206">
        <v>4.79</v>
      </c>
      <c r="X14" s="206">
        <v>14.37</v>
      </c>
      <c r="Y14" s="206">
        <v>0</v>
      </c>
      <c r="Z14" s="206">
        <v>52.69</v>
      </c>
      <c r="AA14" s="206">
        <v>19.16</v>
      </c>
      <c r="AB14" s="206">
        <v>0</v>
      </c>
      <c r="AC14" s="206">
        <v>15.51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1.92</v>
      </c>
      <c r="M15" s="206">
        <v>60.15</v>
      </c>
      <c r="N15" s="206">
        <v>49.09</v>
      </c>
      <c r="O15" s="206">
        <v>69.28</v>
      </c>
      <c r="P15" s="206">
        <v>25.83</v>
      </c>
      <c r="Q15" s="206">
        <v>3.83</v>
      </c>
      <c r="R15" s="206">
        <v>8.7899999999999991</v>
      </c>
      <c r="S15" s="206">
        <v>6</v>
      </c>
      <c r="T15" s="206">
        <v>0</v>
      </c>
      <c r="U15" s="206">
        <v>49.59</v>
      </c>
      <c r="V15" s="206">
        <v>0</v>
      </c>
      <c r="W15" s="206">
        <v>4.79</v>
      </c>
      <c r="X15" s="206">
        <v>14.37</v>
      </c>
      <c r="Y15" s="206">
        <v>0</v>
      </c>
      <c r="Z15" s="206">
        <v>52.69</v>
      </c>
      <c r="AA15" s="206">
        <v>19.16</v>
      </c>
      <c r="AB15" s="206">
        <v>0</v>
      </c>
      <c r="AC15" s="206">
        <v>15.51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1.92</v>
      </c>
      <c r="M16" s="206">
        <v>60.15</v>
      </c>
      <c r="N16" s="206">
        <v>49.09</v>
      </c>
      <c r="O16" s="206">
        <v>69.28</v>
      </c>
      <c r="P16" s="206">
        <v>25.83</v>
      </c>
      <c r="Q16" s="206">
        <v>3.83</v>
      </c>
      <c r="R16" s="206">
        <v>8.7899999999999991</v>
      </c>
      <c r="S16" s="206">
        <v>6</v>
      </c>
      <c r="T16" s="206">
        <v>0</v>
      </c>
      <c r="U16" s="206">
        <v>49.59</v>
      </c>
      <c r="V16" s="206">
        <v>0</v>
      </c>
      <c r="W16" s="206">
        <v>4.79</v>
      </c>
      <c r="X16" s="206">
        <v>14.37</v>
      </c>
      <c r="Y16" s="206">
        <v>0</v>
      </c>
      <c r="Z16" s="206">
        <v>52.69</v>
      </c>
      <c r="AA16" s="206">
        <v>19.16</v>
      </c>
      <c r="AB16" s="206">
        <v>0</v>
      </c>
      <c r="AC16" s="206">
        <v>15.51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1.92</v>
      </c>
      <c r="M17" s="206">
        <v>60.15</v>
      </c>
      <c r="N17" s="206">
        <v>49.09</v>
      </c>
      <c r="O17" s="206">
        <v>69.28</v>
      </c>
      <c r="P17" s="206">
        <v>25.83</v>
      </c>
      <c r="Q17" s="206">
        <v>3.83</v>
      </c>
      <c r="R17" s="206">
        <v>8.7899999999999991</v>
      </c>
      <c r="S17" s="206">
        <v>6</v>
      </c>
      <c r="T17" s="206">
        <v>0</v>
      </c>
      <c r="U17" s="206">
        <v>49.59</v>
      </c>
      <c r="V17" s="206">
        <v>0</v>
      </c>
      <c r="W17" s="206">
        <v>4.79</v>
      </c>
      <c r="X17" s="206">
        <v>14.37</v>
      </c>
      <c r="Y17" s="206">
        <v>0</v>
      </c>
      <c r="Z17" s="206">
        <v>52.69</v>
      </c>
      <c r="AA17" s="206">
        <v>19.16</v>
      </c>
      <c r="AB17" s="206">
        <v>0</v>
      </c>
      <c r="AC17" s="206">
        <v>15.51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1.92</v>
      </c>
      <c r="M18" s="206">
        <v>60.15</v>
      </c>
      <c r="N18" s="206">
        <v>49.09</v>
      </c>
      <c r="O18" s="206">
        <v>69.28</v>
      </c>
      <c r="P18" s="206">
        <v>25.83</v>
      </c>
      <c r="Q18" s="206">
        <v>3.83</v>
      </c>
      <c r="R18" s="206">
        <v>8.7899999999999991</v>
      </c>
      <c r="S18" s="206">
        <v>6</v>
      </c>
      <c r="T18" s="206">
        <v>0</v>
      </c>
      <c r="U18" s="206">
        <v>49.59</v>
      </c>
      <c r="V18" s="206">
        <v>0</v>
      </c>
      <c r="W18" s="206">
        <v>4.79</v>
      </c>
      <c r="X18" s="206">
        <v>14.37</v>
      </c>
      <c r="Y18" s="206">
        <v>0</v>
      </c>
      <c r="Z18" s="206">
        <v>52.69</v>
      </c>
      <c r="AA18" s="206">
        <v>19.16</v>
      </c>
      <c r="AB18" s="206">
        <v>0</v>
      </c>
      <c r="AC18" s="206">
        <v>15.51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1.92</v>
      </c>
      <c r="M19" s="206">
        <v>60.15</v>
      </c>
      <c r="N19" s="206">
        <v>49.09</v>
      </c>
      <c r="O19" s="206">
        <v>69.28</v>
      </c>
      <c r="P19" s="206">
        <v>25.83</v>
      </c>
      <c r="Q19" s="206">
        <v>3.83</v>
      </c>
      <c r="R19" s="206">
        <v>8.7899999999999991</v>
      </c>
      <c r="S19" s="206">
        <v>6</v>
      </c>
      <c r="T19" s="206">
        <v>0</v>
      </c>
      <c r="U19" s="206">
        <v>49.59</v>
      </c>
      <c r="V19" s="206">
        <v>0</v>
      </c>
      <c r="W19" s="206">
        <v>4.79</v>
      </c>
      <c r="X19" s="206">
        <v>14.37</v>
      </c>
      <c r="Y19" s="206">
        <v>0</v>
      </c>
      <c r="Z19" s="206">
        <v>52.69</v>
      </c>
      <c r="AA19" s="206">
        <v>19.16</v>
      </c>
      <c r="AB19" s="206">
        <v>0</v>
      </c>
      <c r="AC19" s="206">
        <v>15.51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1.92</v>
      </c>
      <c r="M20" s="206">
        <v>60.15</v>
      </c>
      <c r="N20" s="206">
        <v>49.09</v>
      </c>
      <c r="O20" s="206">
        <v>69.28</v>
      </c>
      <c r="P20" s="206">
        <v>25.83</v>
      </c>
      <c r="Q20" s="206">
        <v>3.83</v>
      </c>
      <c r="R20" s="206">
        <v>8.7899999999999991</v>
      </c>
      <c r="S20" s="206">
        <v>6</v>
      </c>
      <c r="T20" s="206">
        <v>0</v>
      </c>
      <c r="U20" s="206">
        <v>49.59</v>
      </c>
      <c r="V20" s="206">
        <v>0</v>
      </c>
      <c r="W20" s="206">
        <v>4.79</v>
      </c>
      <c r="X20" s="206">
        <v>14.37</v>
      </c>
      <c r="Y20" s="206">
        <v>0</v>
      </c>
      <c r="Z20" s="206">
        <v>52.69</v>
      </c>
      <c r="AA20" s="206">
        <v>19.16</v>
      </c>
      <c r="AB20" s="206">
        <v>0</v>
      </c>
      <c r="AC20" s="206">
        <v>15.51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1.92</v>
      </c>
      <c r="M21" s="206">
        <v>60.15</v>
      </c>
      <c r="N21" s="206">
        <v>49.09</v>
      </c>
      <c r="O21" s="206">
        <v>69.28</v>
      </c>
      <c r="P21" s="206">
        <v>25.83</v>
      </c>
      <c r="Q21" s="206">
        <v>3.83</v>
      </c>
      <c r="R21" s="206">
        <v>8.7899999999999991</v>
      </c>
      <c r="S21" s="206">
        <v>6</v>
      </c>
      <c r="T21" s="206">
        <v>0</v>
      </c>
      <c r="U21" s="206">
        <v>49.59</v>
      </c>
      <c r="V21" s="206">
        <v>0</v>
      </c>
      <c r="W21" s="206">
        <v>4.79</v>
      </c>
      <c r="X21" s="206">
        <v>14.37</v>
      </c>
      <c r="Y21" s="206">
        <v>0</v>
      </c>
      <c r="Z21" s="206">
        <v>52.69</v>
      </c>
      <c r="AA21" s="206">
        <v>19.16</v>
      </c>
      <c r="AB21" s="206">
        <v>0</v>
      </c>
      <c r="AC21" s="206">
        <v>15.51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1.92</v>
      </c>
      <c r="M22" s="206">
        <v>60.15</v>
      </c>
      <c r="N22" s="206">
        <v>49.09</v>
      </c>
      <c r="O22" s="206">
        <v>69.28</v>
      </c>
      <c r="P22" s="206">
        <v>25.83</v>
      </c>
      <c r="Q22" s="206">
        <v>3.83</v>
      </c>
      <c r="R22" s="206">
        <v>8.7899999999999991</v>
      </c>
      <c r="S22" s="206">
        <v>6</v>
      </c>
      <c r="T22" s="206">
        <v>0</v>
      </c>
      <c r="U22" s="206">
        <v>49.59</v>
      </c>
      <c r="V22" s="206">
        <v>0</v>
      </c>
      <c r="W22" s="206">
        <v>4.79</v>
      </c>
      <c r="X22" s="206">
        <v>14.37</v>
      </c>
      <c r="Y22" s="206">
        <v>0</v>
      </c>
      <c r="Z22" s="206">
        <v>52.69</v>
      </c>
      <c r="AA22" s="206">
        <v>19.16</v>
      </c>
      <c r="AB22" s="206">
        <v>0</v>
      </c>
      <c r="AC22" s="206">
        <v>15.51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267.77999999999997</v>
      </c>
      <c r="L23" s="206">
        <v>1.92</v>
      </c>
      <c r="M23" s="206">
        <v>60.15</v>
      </c>
      <c r="N23" s="206">
        <v>49.09</v>
      </c>
      <c r="O23" s="206">
        <v>69.28</v>
      </c>
      <c r="P23" s="206">
        <v>25.83</v>
      </c>
      <c r="Q23" s="206">
        <v>3.83</v>
      </c>
      <c r="R23" s="206">
        <v>8</v>
      </c>
      <c r="S23" s="206">
        <v>6</v>
      </c>
      <c r="T23" s="206">
        <v>0</v>
      </c>
      <c r="U23" s="206">
        <v>49.59</v>
      </c>
      <c r="V23" s="206">
        <v>0</v>
      </c>
      <c r="W23" s="206">
        <v>4.79</v>
      </c>
      <c r="X23" s="206">
        <v>14.37</v>
      </c>
      <c r="Y23" s="206">
        <v>0</v>
      </c>
      <c r="Z23" s="206">
        <v>106.46</v>
      </c>
      <c r="AA23" s="206">
        <v>19.16</v>
      </c>
      <c r="AB23" s="206">
        <v>0</v>
      </c>
      <c r="AC23" s="206">
        <v>15.51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267.74</v>
      </c>
      <c r="L24" s="206">
        <v>1.92</v>
      </c>
      <c r="M24" s="206">
        <v>60.15</v>
      </c>
      <c r="N24" s="206">
        <v>49.09</v>
      </c>
      <c r="O24" s="206">
        <v>69.28</v>
      </c>
      <c r="P24" s="206">
        <v>25.83</v>
      </c>
      <c r="Q24" s="206">
        <v>3.83</v>
      </c>
      <c r="R24" s="206">
        <v>8</v>
      </c>
      <c r="S24" s="206">
        <v>6</v>
      </c>
      <c r="T24" s="206">
        <v>0</v>
      </c>
      <c r="U24" s="206">
        <v>49.59</v>
      </c>
      <c r="V24" s="206">
        <v>0</v>
      </c>
      <c r="W24" s="206">
        <v>4.79</v>
      </c>
      <c r="X24" s="206">
        <v>14.37</v>
      </c>
      <c r="Y24" s="206">
        <v>0</v>
      </c>
      <c r="Z24" s="206">
        <v>106.46</v>
      </c>
      <c r="AA24" s="206">
        <v>24.91</v>
      </c>
      <c r="AB24" s="206">
        <v>0</v>
      </c>
      <c r="AC24" s="206">
        <v>15.51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267.77999999999997</v>
      </c>
      <c r="L25" s="206">
        <v>2.87</v>
      </c>
      <c r="M25" s="206">
        <v>60.15</v>
      </c>
      <c r="N25" s="206">
        <v>49.09</v>
      </c>
      <c r="O25" s="206">
        <v>69.28</v>
      </c>
      <c r="P25" s="206">
        <v>25.45</v>
      </c>
      <c r="Q25" s="206">
        <v>3.83</v>
      </c>
      <c r="R25" s="206">
        <v>18.18</v>
      </c>
      <c r="S25" s="206">
        <v>6</v>
      </c>
      <c r="T25" s="206">
        <v>0</v>
      </c>
      <c r="U25" s="206">
        <v>49.59</v>
      </c>
      <c r="V25" s="206">
        <v>0</v>
      </c>
      <c r="W25" s="206">
        <v>11.49</v>
      </c>
      <c r="X25" s="206">
        <v>37.72</v>
      </c>
      <c r="Y25" s="206">
        <v>0</v>
      </c>
      <c r="Z25" s="206">
        <v>106.46</v>
      </c>
      <c r="AA25" s="206">
        <v>37.96</v>
      </c>
      <c r="AB25" s="206">
        <v>0</v>
      </c>
      <c r="AC25" s="206">
        <v>15.51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354.5</v>
      </c>
      <c r="L26" s="206">
        <v>2.87</v>
      </c>
      <c r="M26" s="206">
        <v>60.15</v>
      </c>
      <c r="N26" s="206">
        <v>49.09</v>
      </c>
      <c r="O26" s="206">
        <v>69.28</v>
      </c>
      <c r="P26" s="206">
        <v>25.45</v>
      </c>
      <c r="Q26" s="206">
        <v>3.83</v>
      </c>
      <c r="R26" s="206">
        <v>17.559999999999999</v>
      </c>
      <c r="S26" s="206">
        <v>5.75</v>
      </c>
      <c r="T26" s="206">
        <v>0</v>
      </c>
      <c r="U26" s="206">
        <v>49.59</v>
      </c>
      <c r="V26" s="206">
        <v>8.6199999999999992</v>
      </c>
      <c r="W26" s="206">
        <v>18.829999999999998</v>
      </c>
      <c r="X26" s="206">
        <v>41.38</v>
      </c>
      <c r="Y26" s="206">
        <v>0</v>
      </c>
      <c r="Z26" s="206">
        <v>106.46</v>
      </c>
      <c r="AA26" s="206">
        <v>37.96</v>
      </c>
      <c r="AB26" s="206">
        <v>0</v>
      </c>
      <c r="AC26" s="206">
        <v>15.51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468.68</v>
      </c>
      <c r="L27" s="206">
        <v>2.87</v>
      </c>
      <c r="M27" s="206">
        <v>60.15</v>
      </c>
      <c r="N27" s="206">
        <v>49.09</v>
      </c>
      <c r="O27" s="206">
        <v>69.28</v>
      </c>
      <c r="P27" s="206">
        <v>25.45</v>
      </c>
      <c r="Q27" s="206">
        <v>3.83</v>
      </c>
      <c r="R27" s="206">
        <v>16.18</v>
      </c>
      <c r="S27" s="206">
        <v>5.75</v>
      </c>
      <c r="T27" s="206">
        <v>0</v>
      </c>
      <c r="U27" s="206">
        <v>49.59</v>
      </c>
      <c r="V27" s="206">
        <v>8.6199999999999992</v>
      </c>
      <c r="W27" s="206">
        <v>19.52</v>
      </c>
      <c r="X27" s="206">
        <v>41.38</v>
      </c>
      <c r="Y27" s="206">
        <v>0</v>
      </c>
      <c r="Z27" s="206">
        <v>106.46</v>
      </c>
      <c r="AA27" s="206">
        <v>37.96</v>
      </c>
      <c r="AB27" s="206">
        <v>0</v>
      </c>
      <c r="AC27" s="206">
        <v>15.51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84.02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489.78</v>
      </c>
      <c r="L28" s="206">
        <v>8.6199999999999992</v>
      </c>
      <c r="M28" s="206">
        <v>60.15</v>
      </c>
      <c r="N28" s="206">
        <v>49.09</v>
      </c>
      <c r="O28" s="206">
        <v>69.28</v>
      </c>
      <c r="P28" s="206">
        <v>25.45</v>
      </c>
      <c r="Q28" s="206">
        <v>9.07</v>
      </c>
      <c r="R28" s="206">
        <v>17.559999999999999</v>
      </c>
      <c r="S28" s="206">
        <v>10.96</v>
      </c>
      <c r="T28" s="206">
        <v>0</v>
      </c>
      <c r="U28" s="206">
        <v>49.59</v>
      </c>
      <c r="V28" s="206">
        <v>8.6199999999999992</v>
      </c>
      <c r="W28" s="206">
        <v>19.52</v>
      </c>
      <c r="X28" s="206">
        <v>41.38</v>
      </c>
      <c r="Y28" s="206">
        <v>0</v>
      </c>
      <c r="Z28" s="206">
        <v>106.46</v>
      </c>
      <c r="AA28" s="206">
        <v>37.96</v>
      </c>
      <c r="AB28" s="206">
        <v>0</v>
      </c>
      <c r="AC28" s="206">
        <v>15.51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489.78</v>
      </c>
      <c r="L29" s="206">
        <v>8.6199999999999992</v>
      </c>
      <c r="M29" s="206">
        <v>60.15</v>
      </c>
      <c r="N29" s="206">
        <v>49.09</v>
      </c>
      <c r="O29" s="206">
        <v>69.28</v>
      </c>
      <c r="P29" s="206">
        <v>25.45</v>
      </c>
      <c r="Q29" s="206">
        <v>9.07</v>
      </c>
      <c r="R29" s="206">
        <v>17.559999999999999</v>
      </c>
      <c r="S29" s="206">
        <v>10.96</v>
      </c>
      <c r="T29" s="206">
        <v>0</v>
      </c>
      <c r="U29" s="206">
        <v>49.59</v>
      </c>
      <c r="V29" s="206">
        <v>8.6199999999999992</v>
      </c>
      <c r="W29" s="206">
        <v>19.52</v>
      </c>
      <c r="X29" s="206">
        <v>41.38</v>
      </c>
      <c r="Y29" s="206">
        <v>0</v>
      </c>
      <c r="Z29" s="206">
        <v>106.46</v>
      </c>
      <c r="AA29" s="206">
        <v>37.96</v>
      </c>
      <c r="AB29" s="206">
        <v>0</v>
      </c>
      <c r="AC29" s="206">
        <v>15.51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149.44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1.35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489.78</v>
      </c>
      <c r="L30" s="206">
        <v>8.6199999999999992</v>
      </c>
      <c r="M30" s="206">
        <v>60.15</v>
      </c>
      <c r="N30" s="206">
        <v>49.09</v>
      </c>
      <c r="O30" s="206">
        <v>69.28</v>
      </c>
      <c r="P30" s="206">
        <v>25.45</v>
      </c>
      <c r="Q30" s="206">
        <v>9.07</v>
      </c>
      <c r="R30" s="206">
        <v>17.559999999999999</v>
      </c>
      <c r="S30" s="206">
        <v>10.96</v>
      </c>
      <c r="T30" s="206">
        <v>0</v>
      </c>
      <c r="U30" s="206">
        <v>49.59</v>
      </c>
      <c r="V30" s="206">
        <v>8.6199999999999992</v>
      </c>
      <c r="W30" s="206">
        <v>19.52</v>
      </c>
      <c r="X30" s="206">
        <v>41.38</v>
      </c>
      <c r="Y30" s="206">
        <v>0</v>
      </c>
      <c r="Z30" s="206">
        <v>106.46</v>
      </c>
      <c r="AA30" s="206">
        <v>37.96</v>
      </c>
      <c r="AB30" s="206">
        <v>0</v>
      </c>
      <c r="AC30" s="206">
        <v>15.51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149.44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3.36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489.78</v>
      </c>
      <c r="L31" s="206">
        <v>8.6199999999999992</v>
      </c>
      <c r="M31" s="206">
        <v>60.15</v>
      </c>
      <c r="N31" s="206">
        <v>49.09</v>
      </c>
      <c r="O31" s="206">
        <v>69.28</v>
      </c>
      <c r="P31" s="206">
        <v>25.45</v>
      </c>
      <c r="Q31" s="206">
        <v>9.07</v>
      </c>
      <c r="R31" s="206">
        <v>17.559999999999999</v>
      </c>
      <c r="S31" s="206">
        <v>10.96</v>
      </c>
      <c r="T31" s="206">
        <v>0</v>
      </c>
      <c r="U31" s="206">
        <v>49.59</v>
      </c>
      <c r="V31" s="206">
        <v>8.6199999999999992</v>
      </c>
      <c r="W31" s="206">
        <v>19.52</v>
      </c>
      <c r="X31" s="206">
        <v>41.38</v>
      </c>
      <c r="Y31" s="206">
        <v>0</v>
      </c>
      <c r="Z31" s="206">
        <v>106.46</v>
      </c>
      <c r="AA31" s="206">
        <v>37.96</v>
      </c>
      <c r="AB31" s="206">
        <v>0</v>
      </c>
      <c r="AC31" s="206">
        <v>15.51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131.88999999999999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9.91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489.78</v>
      </c>
      <c r="L32" s="206">
        <v>8.6199999999999992</v>
      </c>
      <c r="M32" s="206">
        <v>60.15</v>
      </c>
      <c r="N32" s="206">
        <v>49.09</v>
      </c>
      <c r="O32" s="206">
        <v>69.28</v>
      </c>
      <c r="P32" s="206">
        <v>25.45</v>
      </c>
      <c r="Q32" s="206">
        <v>9.07</v>
      </c>
      <c r="R32" s="206">
        <v>17.559999999999999</v>
      </c>
      <c r="S32" s="206">
        <v>10.96</v>
      </c>
      <c r="T32" s="206">
        <v>0</v>
      </c>
      <c r="U32" s="206">
        <v>49.59</v>
      </c>
      <c r="V32" s="206">
        <v>8.6199999999999992</v>
      </c>
      <c r="W32" s="206">
        <v>19.52</v>
      </c>
      <c r="X32" s="206">
        <v>41.38</v>
      </c>
      <c r="Y32" s="206">
        <v>0</v>
      </c>
      <c r="Z32" s="206">
        <v>106.46</v>
      </c>
      <c r="AA32" s="206">
        <v>37.96</v>
      </c>
      <c r="AB32" s="206">
        <v>0</v>
      </c>
      <c r="AC32" s="206">
        <v>15.51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125.79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24.59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489.78</v>
      </c>
      <c r="L33" s="206">
        <v>8.6199999999999992</v>
      </c>
      <c r="M33" s="206">
        <v>60.15</v>
      </c>
      <c r="N33" s="206">
        <v>49.09</v>
      </c>
      <c r="O33" s="206">
        <v>69.28</v>
      </c>
      <c r="P33" s="206">
        <v>25.45</v>
      </c>
      <c r="Q33" s="206">
        <v>9.07</v>
      </c>
      <c r="R33" s="206">
        <v>17.559999999999999</v>
      </c>
      <c r="S33" s="206">
        <v>10.96</v>
      </c>
      <c r="T33" s="206">
        <v>0</v>
      </c>
      <c r="U33" s="206">
        <v>49.59</v>
      </c>
      <c r="V33" s="206">
        <v>8.6199999999999992</v>
      </c>
      <c r="W33" s="206">
        <v>19.52</v>
      </c>
      <c r="X33" s="206">
        <v>41.38</v>
      </c>
      <c r="Y33" s="206">
        <v>0</v>
      </c>
      <c r="Z33" s="206">
        <v>106.46</v>
      </c>
      <c r="AA33" s="206">
        <v>37.96</v>
      </c>
      <c r="AB33" s="206">
        <v>0</v>
      </c>
      <c r="AC33" s="206">
        <v>15.51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125.95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489.78</v>
      </c>
      <c r="L34" s="206">
        <v>8.6199999999999992</v>
      </c>
      <c r="M34" s="206">
        <v>60.15</v>
      </c>
      <c r="N34" s="206">
        <v>49.09</v>
      </c>
      <c r="O34" s="206">
        <v>69.28</v>
      </c>
      <c r="P34" s="206">
        <v>25.45</v>
      </c>
      <c r="Q34" s="206">
        <v>9.07</v>
      </c>
      <c r="R34" s="206">
        <v>17.559999999999999</v>
      </c>
      <c r="S34" s="206">
        <v>10.96</v>
      </c>
      <c r="T34" s="206">
        <v>0</v>
      </c>
      <c r="U34" s="206">
        <v>49.59</v>
      </c>
      <c r="V34" s="206">
        <v>8.6199999999999992</v>
      </c>
      <c r="W34" s="206">
        <v>19.52</v>
      </c>
      <c r="X34" s="206">
        <v>41.38</v>
      </c>
      <c r="Y34" s="206">
        <v>0</v>
      </c>
      <c r="Z34" s="206">
        <v>106.46</v>
      </c>
      <c r="AA34" s="206">
        <v>37.96</v>
      </c>
      <c r="AB34" s="206">
        <v>0</v>
      </c>
      <c r="AC34" s="206">
        <v>15.51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125.79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489.78</v>
      </c>
      <c r="L35" s="206">
        <v>8.6199999999999992</v>
      </c>
      <c r="M35" s="206">
        <v>60.15</v>
      </c>
      <c r="N35" s="206">
        <v>49.09</v>
      </c>
      <c r="O35" s="206">
        <v>69.28</v>
      </c>
      <c r="P35" s="206">
        <v>25.45</v>
      </c>
      <c r="Q35" s="206">
        <v>9.07</v>
      </c>
      <c r="R35" s="206">
        <v>17.559999999999999</v>
      </c>
      <c r="S35" s="206">
        <v>10.96</v>
      </c>
      <c r="T35" s="206">
        <v>0</v>
      </c>
      <c r="U35" s="206">
        <v>49.59</v>
      </c>
      <c r="V35" s="206">
        <v>8.6199999999999992</v>
      </c>
      <c r="W35" s="206">
        <v>19.52</v>
      </c>
      <c r="X35" s="206">
        <v>41.38</v>
      </c>
      <c r="Y35" s="206">
        <v>0</v>
      </c>
      <c r="Z35" s="206">
        <v>106.46</v>
      </c>
      <c r="AA35" s="206">
        <v>37.96</v>
      </c>
      <c r="AB35" s="206">
        <v>0</v>
      </c>
      <c r="AC35" s="206">
        <v>15.51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146.6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489.78</v>
      </c>
      <c r="L36" s="206">
        <v>8.6199999999999992</v>
      </c>
      <c r="M36" s="206">
        <v>60.15</v>
      </c>
      <c r="N36" s="206">
        <v>49.09</v>
      </c>
      <c r="O36" s="206">
        <v>69.28</v>
      </c>
      <c r="P36" s="206">
        <v>25.45</v>
      </c>
      <c r="Q36" s="206">
        <v>9.07</v>
      </c>
      <c r="R36" s="206">
        <v>17.559999999999999</v>
      </c>
      <c r="S36" s="206">
        <v>10.96</v>
      </c>
      <c r="T36" s="206">
        <v>0</v>
      </c>
      <c r="U36" s="206">
        <v>49.59</v>
      </c>
      <c r="V36" s="206">
        <v>8.6199999999999992</v>
      </c>
      <c r="W36" s="206">
        <v>19.52</v>
      </c>
      <c r="X36" s="206">
        <v>41.38</v>
      </c>
      <c r="Y36" s="206">
        <v>0</v>
      </c>
      <c r="Z36" s="206">
        <v>106.46</v>
      </c>
      <c r="AA36" s="206">
        <v>37.96</v>
      </c>
      <c r="AB36" s="206">
        <v>0</v>
      </c>
      <c r="AC36" s="206">
        <v>15.51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147.09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489.78</v>
      </c>
      <c r="L37" s="206">
        <v>8.6199999999999992</v>
      </c>
      <c r="M37" s="206">
        <v>60.15</v>
      </c>
      <c r="N37" s="206">
        <v>49.09</v>
      </c>
      <c r="O37" s="206">
        <v>69.28</v>
      </c>
      <c r="P37" s="206">
        <v>25.45</v>
      </c>
      <c r="Q37" s="206">
        <v>9.07</v>
      </c>
      <c r="R37" s="206">
        <v>17.559999999999999</v>
      </c>
      <c r="S37" s="206">
        <v>10.96</v>
      </c>
      <c r="T37" s="206">
        <v>0</v>
      </c>
      <c r="U37" s="206">
        <v>49.59</v>
      </c>
      <c r="V37" s="206">
        <v>8.6199999999999992</v>
      </c>
      <c r="W37" s="206">
        <v>19.52</v>
      </c>
      <c r="X37" s="206">
        <v>41.38</v>
      </c>
      <c r="Y37" s="206">
        <v>0</v>
      </c>
      <c r="Z37" s="206">
        <v>106.46</v>
      </c>
      <c r="AA37" s="206">
        <v>37.96</v>
      </c>
      <c r="AB37" s="206">
        <v>0</v>
      </c>
      <c r="AC37" s="206">
        <v>15.51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147.78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489.78</v>
      </c>
      <c r="L38" s="206">
        <v>8.6199999999999992</v>
      </c>
      <c r="M38" s="206">
        <v>60.15</v>
      </c>
      <c r="N38" s="206">
        <v>49.09</v>
      </c>
      <c r="O38" s="206">
        <v>69.28</v>
      </c>
      <c r="P38" s="206">
        <v>25.45</v>
      </c>
      <c r="Q38" s="206">
        <v>9.07</v>
      </c>
      <c r="R38" s="206">
        <v>17.559999999999999</v>
      </c>
      <c r="S38" s="206">
        <v>10.96</v>
      </c>
      <c r="T38" s="206">
        <v>0</v>
      </c>
      <c r="U38" s="206">
        <v>49.59</v>
      </c>
      <c r="V38" s="206">
        <v>8.6199999999999992</v>
      </c>
      <c r="W38" s="206">
        <v>19.52</v>
      </c>
      <c r="X38" s="206">
        <v>41.38</v>
      </c>
      <c r="Y38" s="206">
        <v>0</v>
      </c>
      <c r="Z38" s="206">
        <v>106.46</v>
      </c>
      <c r="AA38" s="206">
        <v>37.96</v>
      </c>
      <c r="AB38" s="206">
        <v>0</v>
      </c>
      <c r="AC38" s="206">
        <v>15.51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148.30000000000001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489.78</v>
      </c>
      <c r="L39" s="206">
        <v>8.6199999999999992</v>
      </c>
      <c r="M39" s="206">
        <v>60.15</v>
      </c>
      <c r="N39" s="206">
        <v>49.09</v>
      </c>
      <c r="O39" s="206">
        <v>69.28</v>
      </c>
      <c r="P39" s="206">
        <v>25.45</v>
      </c>
      <c r="Q39" s="206">
        <v>9.07</v>
      </c>
      <c r="R39" s="206">
        <v>17.559999999999999</v>
      </c>
      <c r="S39" s="206">
        <v>10.96</v>
      </c>
      <c r="T39" s="206">
        <v>0</v>
      </c>
      <c r="U39" s="206">
        <v>49.59</v>
      </c>
      <c r="V39" s="206">
        <v>8.6199999999999992</v>
      </c>
      <c r="W39" s="206">
        <v>19.52</v>
      </c>
      <c r="X39" s="206">
        <v>41.38</v>
      </c>
      <c r="Y39" s="206">
        <v>0</v>
      </c>
      <c r="Z39" s="206">
        <v>106.46</v>
      </c>
      <c r="AA39" s="206">
        <v>37.96</v>
      </c>
      <c r="AB39" s="206">
        <v>0</v>
      </c>
      <c r="AC39" s="206">
        <v>15.51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148.94999999999999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489.78</v>
      </c>
      <c r="L40" s="206">
        <v>8.6199999999999992</v>
      </c>
      <c r="M40" s="206">
        <v>60.15</v>
      </c>
      <c r="N40" s="206">
        <v>49.09</v>
      </c>
      <c r="O40" s="206">
        <v>69.28</v>
      </c>
      <c r="P40" s="206">
        <v>25.45</v>
      </c>
      <c r="Q40" s="206">
        <v>9.07</v>
      </c>
      <c r="R40" s="206">
        <v>17.559999999999999</v>
      </c>
      <c r="S40" s="206">
        <v>10.96</v>
      </c>
      <c r="T40" s="206">
        <v>0</v>
      </c>
      <c r="U40" s="206">
        <v>49.59</v>
      </c>
      <c r="V40" s="206">
        <v>8.6199999999999992</v>
      </c>
      <c r="W40" s="206">
        <v>19.52</v>
      </c>
      <c r="X40" s="206">
        <v>41.38</v>
      </c>
      <c r="Y40" s="206">
        <v>0</v>
      </c>
      <c r="Z40" s="206">
        <v>106.46</v>
      </c>
      <c r="AA40" s="206">
        <v>37.96</v>
      </c>
      <c r="AB40" s="206">
        <v>0</v>
      </c>
      <c r="AC40" s="206">
        <v>15.51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149.36000000000001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489.78</v>
      </c>
      <c r="L41" s="206">
        <v>8.6199999999999992</v>
      </c>
      <c r="M41" s="206">
        <v>60.15</v>
      </c>
      <c r="N41" s="206">
        <v>49.09</v>
      </c>
      <c r="O41" s="206">
        <v>69.28</v>
      </c>
      <c r="P41" s="206">
        <v>25.45</v>
      </c>
      <c r="Q41" s="206">
        <v>9.07</v>
      </c>
      <c r="R41" s="206">
        <v>17.559999999999999</v>
      </c>
      <c r="S41" s="206">
        <v>10.96</v>
      </c>
      <c r="T41" s="206">
        <v>0</v>
      </c>
      <c r="U41" s="206">
        <v>49.59</v>
      </c>
      <c r="V41" s="206">
        <v>8.6199999999999992</v>
      </c>
      <c r="W41" s="206">
        <v>19.52</v>
      </c>
      <c r="X41" s="206">
        <v>41.38</v>
      </c>
      <c r="Y41" s="206">
        <v>0</v>
      </c>
      <c r="Z41" s="206">
        <v>106.46</v>
      </c>
      <c r="AA41" s="206">
        <v>37.96</v>
      </c>
      <c r="AB41" s="206">
        <v>0</v>
      </c>
      <c r="AC41" s="206">
        <v>15.51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149.62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489.78</v>
      </c>
      <c r="L42" s="206">
        <v>8.6199999999999992</v>
      </c>
      <c r="M42" s="206">
        <v>60.15</v>
      </c>
      <c r="N42" s="206">
        <v>49.09</v>
      </c>
      <c r="O42" s="206">
        <v>69.28</v>
      </c>
      <c r="P42" s="206">
        <v>25.45</v>
      </c>
      <c r="Q42" s="206">
        <v>9.07</v>
      </c>
      <c r="R42" s="206">
        <v>17.559999999999999</v>
      </c>
      <c r="S42" s="206">
        <v>10.96</v>
      </c>
      <c r="T42" s="206">
        <v>0</v>
      </c>
      <c r="U42" s="206">
        <v>49.59</v>
      </c>
      <c r="V42" s="206">
        <v>8.6199999999999992</v>
      </c>
      <c r="W42" s="206">
        <v>19.52</v>
      </c>
      <c r="X42" s="206">
        <v>41.38</v>
      </c>
      <c r="Y42" s="206">
        <v>0</v>
      </c>
      <c r="Z42" s="206">
        <v>106.46</v>
      </c>
      <c r="AA42" s="206">
        <v>37.96</v>
      </c>
      <c r="AB42" s="206">
        <v>0</v>
      </c>
      <c r="AC42" s="206">
        <v>15.51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149.62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489.78</v>
      </c>
      <c r="L43" s="206">
        <v>8.6199999999999992</v>
      </c>
      <c r="M43" s="206">
        <v>60.15</v>
      </c>
      <c r="N43" s="206">
        <v>49.09</v>
      </c>
      <c r="O43" s="206">
        <v>69.28</v>
      </c>
      <c r="P43" s="206">
        <v>25.45</v>
      </c>
      <c r="Q43" s="206">
        <v>9.07</v>
      </c>
      <c r="R43" s="206">
        <v>17.559999999999999</v>
      </c>
      <c r="S43" s="206">
        <v>10.96</v>
      </c>
      <c r="T43" s="206">
        <v>0</v>
      </c>
      <c r="U43" s="206">
        <v>49.59</v>
      </c>
      <c r="V43" s="206">
        <v>8.6199999999999992</v>
      </c>
      <c r="W43" s="206">
        <v>19.52</v>
      </c>
      <c r="X43" s="206">
        <v>41.38</v>
      </c>
      <c r="Y43" s="206">
        <v>0</v>
      </c>
      <c r="Z43" s="206">
        <v>106.46</v>
      </c>
      <c r="AA43" s="206">
        <v>37.96</v>
      </c>
      <c r="AB43" s="206">
        <v>0</v>
      </c>
      <c r="AC43" s="206">
        <v>15.51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128.78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489.78</v>
      </c>
      <c r="L44" s="206">
        <v>8.6199999999999992</v>
      </c>
      <c r="M44" s="206">
        <v>60.15</v>
      </c>
      <c r="N44" s="206">
        <v>49.09</v>
      </c>
      <c r="O44" s="206">
        <v>69.28</v>
      </c>
      <c r="P44" s="206">
        <v>25.45</v>
      </c>
      <c r="Q44" s="206">
        <v>9.07</v>
      </c>
      <c r="R44" s="206">
        <v>17.559999999999999</v>
      </c>
      <c r="S44" s="206">
        <v>10.96</v>
      </c>
      <c r="T44" s="206">
        <v>0</v>
      </c>
      <c r="U44" s="206">
        <v>49.59</v>
      </c>
      <c r="V44" s="206">
        <v>8.6199999999999992</v>
      </c>
      <c r="W44" s="206">
        <v>19.52</v>
      </c>
      <c r="X44" s="206">
        <v>41.38</v>
      </c>
      <c r="Y44" s="206">
        <v>0</v>
      </c>
      <c r="Z44" s="206">
        <v>106.46</v>
      </c>
      <c r="AA44" s="206">
        <v>37.96</v>
      </c>
      <c r="AB44" s="206">
        <v>0</v>
      </c>
      <c r="AC44" s="206">
        <v>15.51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128.78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489.78</v>
      </c>
      <c r="L45" s="206">
        <v>8.6199999999999992</v>
      </c>
      <c r="M45" s="206">
        <v>60.15</v>
      </c>
      <c r="N45" s="206">
        <v>49.09</v>
      </c>
      <c r="O45" s="206">
        <v>69.28</v>
      </c>
      <c r="P45" s="206">
        <v>25.45</v>
      </c>
      <c r="Q45" s="206">
        <v>9.07</v>
      </c>
      <c r="R45" s="206">
        <v>17.559999999999999</v>
      </c>
      <c r="S45" s="206">
        <v>10.96</v>
      </c>
      <c r="T45" s="206">
        <v>0</v>
      </c>
      <c r="U45" s="206">
        <v>49.59</v>
      </c>
      <c r="V45" s="206">
        <v>8.6199999999999992</v>
      </c>
      <c r="W45" s="206">
        <v>19.52</v>
      </c>
      <c r="X45" s="206">
        <v>41.38</v>
      </c>
      <c r="Y45" s="206">
        <v>0</v>
      </c>
      <c r="Z45" s="206">
        <v>106.46</v>
      </c>
      <c r="AA45" s="206">
        <v>37.96</v>
      </c>
      <c r="AB45" s="206">
        <v>0</v>
      </c>
      <c r="AC45" s="206">
        <v>15.51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129.19999999999999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489.78</v>
      </c>
      <c r="L46" s="206">
        <v>8.6199999999999992</v>
      </c>
      <c r="M46" s="206">
        <v>60.15</v>
      </c>
      <c r="N46" s="206">
        <v>49.09</v>
      </c>
      <c r="O46" s="206">
        <v>69.28</v>
      </c>
      <c r="P46" s="206">
        <v>25.45</v>
      </c>
      <c r="Q46" s="206">
        <v>9.07</v>
      </c>
      <c r="R46" s="206">
        <v>17.559999999999999</v>
      </c>
      <c r="S46" s="206">
        <v>10.96</v>
      </c>
      <c r="T46" s="206">
        <v>0</v>
      </c>
      <c r="U46" s="206">
        <v>49.59</v>
      </c>
      <c r="V46" s="206">
        <v>8.6199999999999992</v>
      </c>
      <c r="W46" s="206">
        <v>19.52</v>
      </c>
      <c r="X46" s="206">
        <v>41.38</v>
      </c>
      <c r="Y46" s="206">
        <v>0</v>
      </c>
      <c r="Z46" s="206">
        <v>106.46</v>
      </c>
      <c r="AA46" s="206">
        <v>37.96</v>
      </c>
      <c r="AB46" s="206">
        <v>0</v>
      </c>
      <c r="AC46" s="206">
        <v>15.51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129.86000000000001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489.78</v>
      </c>
      <c r="L47" s="206">
        <v>8.6199999999999992</v>
      </c>
      <c r="M47" s="206">
        <v>60.15</v>
      </c>
      <c r="N47" s="206">
        <v>49.09</v>
      </c>
      <c r="O47" s="206">
        <v>69.28</v>
      </c>
      <c r="P47" s="206">
        <v>25.45</v>
      </c>
      <c r="Q47" s="206">
        <v>9.07</v>
      </c>
      <c r="R47" s="206">
        <v>17.559999999999999</v>
      </c>
      <c r="S47" s="206">
        <v>10.96</v>
      </c>
      <c r="T47" s="206">
        <v>0</v>
      </c>
      <c r="U47" s="206">
        <v>49.59</v>
      </c>
      <c r="V47" s="206">
        <v>8.6199999999999992</v>
      </c>
      <c r="W47" s="206">
        <v>19.52</v>
      </c>
      <c r="X47" s="206">
        <v>41.38</v>
      </c>
      <c r="Y47" s="206">
        <v>0</v>
      </c>
      <c r="Z47" s="206">
        <v>106.46</v>
      </c>
      <c r="AA47" s="206">
        <v>37.96</v>
      </c>
      <c r="AB47" s="206">
        <v>0</v>
      </c>
      <c r="AC47" s="206">
        <v>15.51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130.54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489.78</v>
      </c>
      <c r="L48" s="206">
        <v>8.6199999999999992</v>
      </c>
      <c r="M48" s="206">
        <v>60.15</v>
      </c>
      <c r="N48" s="206">
        <v>49.09</v>
      </c>
      <c r="O48" s="206">
        <v>69.28</v>
      </c>
      <c r="P48" s="206">
        <v>25.45</v>
      </c>
      <c r="Q48" s="206">
        <v>9.07</v>
      </c>
      <c r="R48" s="206">
        <v>17.559999999999999</v>
      </c>
      <c r="S48" s="206">
        <v>10.96</v>
      </c>
      <c r="T48" s="206">
        <v>0</v>
      </c>
      <c r="U48" s="206">
        <v>49.59</v>
      </c>
      <c r="V48" s="206">
        <v>8.6199999999999992</v>
      </c>
      <c r="W48" s="206">
        <v>19.52</v>
      </c>
      <c r="X48" s="206">
        <v>41.38</v>
      </c>
      <c r="Y48" s="206">
        <v>0</v>
      </c>
      <c r="Z48" s="206">
        <v>106.46</v>
      </c>
      <c r="AA48" s="206">
        <v>37.96</v>
      </c>
      <c r="AB48" s="206">
        <v>0</v>
      </c>
      <c r="AC48" s="206">
        <v>15.51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131.02000000000001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489.78</v>
      </c>
      <c r="L49" s="206">
        <v>8.6199999999999992</v>
      </c>
      <c r="M49" s="206">
        <v>60.15</v>
      </c>
      <c r="N49" s="206">
        <v>49.09</v>
      </c>
      <c r="O49" s="206">
        <v>69.28</v>
      </c>
      <c r="P49" s="206">
        <v>25.45</v>
      </c>
      <c r="Q49" s="206">
        <v>9.07</v>
      </c>
      <c r="R49" s="206">
        <v>17.559999999999999</v>
      </c>
      <c r="S49" s="206">
        <v>10.96</v>
      </c>
      <c r="T49" s="206">
        <v>0</v>
      </c>
      <c r="U49" s="206">
        <v>49.59</v>
      </c>
      <c r="V49" s="206">
        <v>8.6199999999999992</v>
      </c>
      <c r="W49" s="206">
        <v>19.52</v>
      </c>
      <c r="X49" s="206">
        <v>41.38</v>
      </c>
      <c r="Y49" s="206">
        <v>0</v>
      </c>
      <c r="Z49" s="206">
        <v>106.46</v>
      </c>
      <c r="AA49" s="206">
        <v>37.96</v>
      </c>
      <c r="AB49" s="206">
        <v>0</v>
      </c>
      <c r="AC49" s="206">
        <v>10.47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131.02000000000001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489.78</v>
      </c>
      <c r="L50" s="206">
        <v>8.6199999999999992</v>
      </c>
      <c r="M50" s="206">
        <v>60.15</v>
      </c>
      <c r="N50" s="206">
        <v>49.09</v>
      </c>
      <c r="O50" s="206">
        <v>69.28</v>
      </c>
      <c r="P50" s="206">
        <v>25.45</v>
      </c>
      <c r="Q50" s="206">
        <v>9.07</v>
      </c>
      <c r="R50" s="206">
        <v>17.559999999999999</v>
      </c>
      <c r="S50" s="206">
        <v>10.96</v>
      </c>
      <c r="T50" s="206">
        <v>0</v>
      </c>
      <c r="U50" s="206">
        <v>49.59</v>
      </c>
      <c r="V50" s="206">
        <v>8.6199999999999992</v>
      </c>
      <c r="W50" s="206">
        <v>19.52</v>
      </c>
      <c r="X50" s="206">
        <v>41.38</v>
      </c>
      <c r="Y50" s="206">
        <v>0</v>
      </c>
      <c r="Z50" s="206">
        <v>106.46</v>
      </c>
      <c r="AA50" s="206">
        <v>37.96</v>
      </c>
      <c r="AB50" s="206">
        <v>0</v>
      </c>
      <c r="AC50" s="206">
        <v>10.47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140.44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489.78</v>
      </c>
      <c r="L51" s="206">
        <v>8.6199999999999992</v>
      </c>
      <c r="M51" s="206">
        <v>60.15</v>
      </c>
      <c r="N51" s="206">
        <v>49.09</v>
      </c>
      <c r="O51" s="206">
        <v>69.28</v>
      </c>
      <c r="P51" s="206">
        <v>25.45</v>
      </c>
      <c r="Q51" s="206">
        <v>9.23</v>
      </c>
      <c r="R51" s="206">
        <v>18.03</v>
      </c>
      <c r="S51" s="206">
        <v>11.2</v>
      </c>
      <c r="T51" s="206">
        <v>0</v>
      </c>
      <c r="U51" s="206">
        <v>49.59</v>
      </c>
      <c r="V51" s="206">
        <v>8.6199999999999992</v>
      </c>
      <c r="W51" s="206">
        <v>19.52</v>
      </c>
      <c r="X51" s="206">
        <v>41.38</v>
      </c>
      <c r="Y51" s="206">
        <v>0</v>
      </c>
      <c r="Z51" s="206">
        <v>106.46</v>
      </c>
      <c r="AA51" s="206">
        <v>37.96</v>
      </c>
      <c r="AB51" s="206">
        <v>0</v>
      </c>
      <c r="AC51" s="206">
        <v>15.51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128.78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489.78</v>
      </c>
      <c r="L52" s="206">
        <v>8.6199999999999992</v>
      </c>
      <c r="M52" s="206">
        <v>60.15</v>
      </c>
      <c r="N52" s="206">
        <v>49.09</v>
      </c>
      <c r="O52" s="206">
        <v>69.28</v>
      </c>
      <c r="P52" s="206">
        <v>25.45</v>
      </c>
      <c r="Q52" s="206">
        <v>9.23</v>
      </c>
      <c r="R52" s="206">
        <v>18.03</v>
      </c>
      <c r="S52" s="206">
        <v>11.2</v>
      </c>
      <c r="T52" s="206">
        <v>0</v>
      </c>
      <c r="U52" s="206">
        <v>49.59</v>
      </c>
      <c r="V52" s="206">
        <v>8.6199999999999992</v>
      </c>
      <c r="W52" s="206">
        <v>19.52</v>
      </c>
      <c r="X52" s="206">
        <v>41.38</v>
      </c>
      <c r="Y52" s="206">
        <v>0</v>
      </c>
      <c r="Z52" s="206">
        <v>106.46</v>
      </c>
      <c r="AA52" s="206">
        <v>37.96</v>
      </c>
      <c r="AB52" s="206">
        <v>0</v>
      </c>
      <c r="AC52" s="206">
        <v>15.51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128.78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489.78</v>
      </c>
      <c r="L53" s="206">
        <v>8.6199999999999992</v>
      </c>
      <c r="M53" s="206">
        <v>60.15</v>
      </c>
      <c r="N53" s="206">
        <v>49.09</v>
      </c>
      <c r="O53" s="206">
        <v>69.28</v>
      </c>
      <c r="P53" s="206">
        <v>25.45</v>
      </c>
      <c r="Q53" s="206">
        <v>9.35</v>
      </c>
      <c r="R53" s="206">
        <v>18.03</v>
      </c>
      <c r="S53" s="206">
        <v>11.2</v>
      </c>
      <c r="T53" s="206">
        <v>0</v>
      </c>
      <c r="U53" s="206">
        <v>49.59</v>
      </c>
      <c r="V53" s="206">
        <v>8.6199999999999992</v>
      </c>
      <c r="W53" s="206">
        <v>19.52</v>
      </c>
      <c r="X53" s="206">
        <v>41.38</v>
      </c>
      <c r="Y53" s="206">
        <v>0</v>
      </c>
      <c r="Z53" s="206">
        <v>106.46</v>
      </c>
      <c r="AA53" s="206">
        <v>37.96</v>
      </c>
      <c r="AB53" s="206">
        <v>0</v>
      </c>
      <c r="AC53" s="206">
        <v>15.51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136.25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489.78</v>
      </c>
      <c r="L54" s="206">
        <v>8.6199999999999992</v>
      </c>
      <c r="M54" s="206">
        <v>60.15</v>
      </c>
      <c r="N54" s="206">
        <v>49.09</v>
      </c>
      <c r="O54" s="206">
        <v>69.28</v>
      </c>
      <c r="P54" s="206">
        <v>25.45</v>
      </c>
      <c r="Q54" s="206">
        <v>9.35</v>
      </c>
      <c r="R54" s="206">
        <v>18.03</v>
      </c>
      <c r="S54" s="206">
        <v>11.2</v>
      </c>
      <c r="T54" s="206">
        <v>0</v>
      </c>
      <c r="U54" s="206">
        <v>49.59</v>
      </c>
      <c r="V54" s="206">
        <v>8.6199999999999992</v>
      </c>
      <c r="W54" s="206">
        <v>19.52</v>
      </c>
      <c r="X54" s="206">
        <v>41.38</v>
      </c>
      <c r="Y54" s="206">
        <v>0</v>
      </c>
      <c r="Z54" s="206">
        <v>106.46</v>
      </c>
      <c r="AA54" s="206">
        <v>37.96</v>
      </c>
      <c r="AB54" s="206">
        <v>0</v>
      </c>
      <c r="AC54" s="206">
        <v>15.51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136.80000000000001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489.78</v>
      </c>
      <c r="L55" s="206">
        <v>8.6199999999999992</v>
      </c>
      <c r="M55" s="206">
        <v>60.15</v>
      </c>
      <c r="N55" s="206">
        <v>49.09</v>
      </c>
      <c r="O55" s="206">
        <v>69.28</v>
      </c>
      <c r="P55" s="206">
        <v>25.45</v>
      </c>
      <c r="Q55" s="206">
        <v>66.08</v>
      </c>
      <c r="R55" s="206">
        <v>18.03</v>
      </c>
      <c r="S55" s="206">
        <v>14.4</v>
      </c>
      <c r="T55" s="206">
        <v>0</v>
      </c>
      <c r="U55" s="206">
        <v>49.59</v>
      </c>
      <c r="V55" s="206">
        <v>8.6199999999999992</v>
      </c>
      <c r="W55" s="206">
        <v>19.52</v>
      </c>
      <c r="X55" s="206">
        <v>41.38</v>
      </c>
      <c r="Y55" s="206">
        <v>0</v>
      </c>
      <c r="Z55" s="206">
        <v>106.46</v>
      </c>
      <c r="AA55" s="206">
        <v>37.96</v>
      </c>
      <c r="AB55" s="206">
        <v>0</v>
      </c>
      <c r="AC55" s="206">
        <v>15.51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75.77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489.78</v>
      </c>
      <c r="L56" s="206">
        <v>8.6199999999999992</v>
      </c>
      <c r="M56" s="206">
        <v>60.15</v>
      </c>
      <c r="N56" s="206">
        <v>49.09</v>
      </c>
      <c r="O56" s="206">
        <v>69.28</v>
      </c>
      <c r="P56" s="206">
        <v>25.45</v>
      </c>
      <c r="Q56" s="206">
        <v>70.06</v>
      </c>
      <c r="R56" s="206">
        <v>18.03</v>
      </c>
      <c r="S56" s="206">
        <v>14.4</v>
      </c>
      <c r="T56" s="206">
        <v>0</v>
      </c>
      <c r="U56" s="206">
        <v>49.59</v>
      </c>
      <c r="V56" s="206">
        <v>8.6199999999999992</v>
      </c>
      <c r="W56" s="206">
        <v>19.52</v>
      </c>
      <c r="X56" s="206">
        <v>41.38</v>
      </c>
      <c r="Y56" s="206">
        <v>0</v>
      </c>
      <c r="Z56" s="206">
        <v>106.46</v>
      </c>
      <c r="AA56" s="206">
        <v>37.96</v>
      </c>
      <c r="AB56" s="206">
        <v>0</v>
      </c>
      <c r="AC56" s="206">
        <v>15.51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75.77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489.78</v>
      </c>
      <c r="L57" s="206">
        <v>8.6199999999999992</v>
      </c>
      <c r="M57" s="206">
        <v>60.15</v>
      </c>
      <c r="N57" s="206">
        <v>49.09</v>
      </c>
      <c r="O57" s="206">
        <v>69.28</v>
      </c>
      <c r="P57" s="206">
        <v>25.45</v>
      </c>
      <c r="Q57" s="206">
        <v>63.45</v>
      </c>
      <c r="R57" s="206">
        <v>18.03</v>
      </c>
      <c r="S57" s="206">
        <v>14.4</v>
      </c>
      <c r="T57" s="206">
        <v>0</v>
      </c>
      <c r="U57" s="206">
        <v>49.59</v>
      </c>
      <c r="V57" s="206">
        <v>8.6199999999999992</v>
      </c>
      <c r="W57" s="206">
        <v>19.52</v>
      </c>
      <c r="X57" s="206">
        <v>41.38</v>
      </c>
      <c r="Y57" s="206">
        <v>0</v>
      </c>
      <c r="Z57" s="206">
        <v>106.46</v>
      </c>
      <c r="AA57" s="206">
        <v>37.96</v>
      </c>
      <c r="AB57" s="206">
        <v>0</v>
      </c>
      <c r="AC57" s="206">
        <v>15.51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76.260000000000005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489.78</v>
      </c>
      <c r="L58" s="206">
        <v>8.6199999999999992</v>
      </c>
      <c r="M58" s="206">
        <v>60.15</v>
      </c>
      <c r="N58" s="206">
        <v>49.09</v>
      </c>
      <c r="O58" s="206">
        <v>69.28</v>
      </c>
      <c r="P58" s="206">
        <v>25.45</v>
      </c>
      <c r="Q58" s="206">
        <v>63.45</v>
      </c>
      <c r="R58" s="206">
        <v>18.03</v>
      </c>
      <c r="S58" s="206">
        <v>14.4</v>
      </c>
      <c r="T58" s="206">
        <v>0</v>
      </c>
      <c r="U58" s="206">
        <v>49.59</v>
      </c>
      <c r="V58" s="206">
        <v>8.6199999999999992</v>
      </c>
      <c r="W58" s="206">
        <v>19.52</v>
      </c>
      <c r="X58" s="206">
        <v>41.38</v>
      </c>
      <c r="Y58" s="206">
        <v>0</v>
      </c>
      <c r="Z58" s="206">
        <v>106.46</v>
      </c>
      <c r="AA58" s="206">
        <v>37.96</v>
      </c>
      <c r="AB58" s="206">
        <v>0</v>
      </c>
      <c r="AC58" s="206">
        <v>15.51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75.77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489.78</v>
      </c>
      <c r="L59" s="206">
        <v>8.6199999999999992</v>
      </c>
      <c r="M59" s="206">
        <v>60.15</v>
      </c>
      <c r="N59" s="206">
        <v>49.09</v>
      </c>
      <c r="O59" s="206">
        <v>69.28</v>
      </c>
      <c r="P59" s="206">
        <v>25.45</v>
      </c>
      <c r="Q59" s="206">
        <v>63.45</v>
      </c>
      <c r="R59" s="206">
        <v>18.03</v>
      </c>
      <c r="S59" s="206">
        <v>14.4</v>
      </c>
      <c r="T59" s="206">
        <v>0</v>
      </c>
      <c r="U59" s="206">
        <v>49.59</v>
      </c>
      <c r="V59" s="206">
        <v>8.6199999999999992</v>
      </c>
      <c r="W59" s="206">
        <v>19.52</v>
      </c>
      <c r="X59" s="206">
        <v>41.38</v>
      </c>
      <c r="Y59" s="206">
        <v>0</v>
      </c>
      <c r="Z59" s="206">
        <v>106.46</v>
      </c>
      <c r="AA59" s="206">
        <v>37.96</v>
      </c>
      <c r="AB59" s="206">
        <v>0</v>
      </c>
      <c r="AC59" s="206">
        <v>15.51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75.77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489.78</v>
      </c>
      <c r="L60" s="206">
        <v>8.26</v>
      </c>
      <c r="M60" s="206">
        <v>60.15</v>
      </c>
      <c r="N60" s="206">
        <v>49.09</v>
      </c>
      <c r="O60" s="206">
        <v>69.28</v>
      </c>
      <c r="P60" s="206">
        <v>25.45</v>
      </c>
      <c r="Q60" s="206">
        <v>63.45</v>
      </c>
      <c r="R60" s="206">
        <v>18.03</v>
      </c>
      <c r="S60" s="206">
        <v>14.4</v>
      </c>
      <c r="T60" s="206">
        <v>0</v>
      </c>
      <c r="U60" s="206">
        <v>49.59</v>
      </c>
      <c r="V60" s="206">
        <v>8.6199999999999992</v>
      </c>
      <c r="W60" s="206">
        <v>19.52</v>
      </c>
      <c r="X60" s="206">
        <v>41.38</v>
      </c>
      <c r="Y60" s="206">
        <v>0</v>
      </c>
      <c r="Z60" s="206">
        <v>106.46</v>
      </c>
      <c r="AA60" s="206">
        <v>37.96</v>
      </c>
      <c r="AB60" s="206">
        <v>0</v>
      </c>
      <c r="AC60" s="206">
        <v>15.51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489.78</v>
      </c>
      <c r="L61" s="206">
        <v>8.6199999999999992</v>
      </c>
      <c r="M61" s="206">
        <v>60.15</v>
      </c>
      <c r="N61" s="206">
        <v>49.09</v>
      </c>
      <c r="O61" s="206">
        <v>69.28</v>
      </c>
      <c r="P61" s="206">
        <v>25.45</v>
      </c>
      <c r="Q61" s="206">
        <v>63.45</v>
      </c>
      <c r="R61" s="206">
        <v>18.03</v>
      </c>
      <c r="S61" s="206">
        <v>14.4</v>
      </c>
      <c r="T61" s="206">
        <v>0</v>
      </c>
      <c r="U61" s="206">
        <v>49.59</v>
      </c>
      <c r="V61" s="206">
        <v>8.6199999999999992</v>
      </c>
      <c r="W61" s="206">
        <v>19.52</v>
      </c>
      <c r="X61" s="206">
        <v>41.38</v>
      </c>
      <c r="Y61" s="206">
        <v>0</v>
      </c>
      <c r="Z61" s="206">
        <v>106.46</v>
      </c>
      <c r="AA61" s="206">
        <v>37.96</v>
      </c>
      <c r="AB61" s="206">
        <v>0</v>
      </c>
      <c r="AC61" s="206">
        <v>15.51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75.260000000000005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489.78</v>
      </c>
      <c r="L62" s="206">
        <v>8.59</v>
      </c>
      <c r="M62" s="206">
        <v>60.15</v>
      </c>
      <c r="N62" s="206">
        <v>49.09</v>
      </c>
      <c r="O62" s="206">
        <v>69.28</v>
      </c>
      <c r="P62" s="206">
        <v>25.45</v>
      </c>
      <c r="Q62" s="206">
        <v>59.23</v>
      </c>
      <c r="R62" s="206">
        <v>18.03</v>
      </c>
      <c r="S62" s="206">
        <v>11.2</v>
      </c>
      <c r="T62" s="206">
        <v>0</v>
      </c>
      <c r="U62" s="206">
        <v>49.59</v>
      </c>
      <c r="V62" s="206">
        <v>8.6199999999999992</v>
      </c>
      <c r="W62" s="206">
        <v>19.52</v>
      </c>
      <c r="X62" s="206">
        <v>41.38</v>
      </c>
      <c r="Y62" s="206">
        <v>0</v>
      </c>
      <c r="Z62" s="206">
        <v>106.46</v>
      </c>
      <c r="AA62" s="206">
        <v>37.96</v>
      </c>
      <c r="AB62" s="206">
        <v>0</v>
      </c>
      <c r="AC62" s="206">
        <v>15.51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75.260000000000005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489.78</v>
      </c>
      <c r="L63" s="206">
        <v>8.6199999999999992</v>
      </c>
      <c r="M63" s="206">
        <v>60.15</v>
      </c>
      <c r="N63" s="206">
        <v>49.09</v>
      </c>
      <c r="O63" s="206">
        <v>69.28</v>
      </c>
      <c r="P63" s="206">
        <v>25.45</v>
      </c>
      <c r="Q63" s="206">
        <v>59.23</v>
      </c>
      <c r="R63" s="206">
        <v>18.03</v>
      </c>
      <c r="S63" s="206">
        <v>11.2</v>
      </c>
      <c r="T63" s="206">
        <v>0</v>
      </c>
      <c r="U63" s="206">
        <v>49.59</v>
      </c>
      <c r="V63" s="206">
        <v>8.6199999999999992</v>
      </c>
      <c r="W63" s="206">
        <v>19.52</v>
      </c>
      <c r="X63" s="206">
        <v>41.38</v>
      </c>
      <c r="Y63" s="206">
        <v>0</v>
      </c>
      <c r="Z63" s="206">
        <v>106.46</v>
      </c>
      <c r="AA63" s="206">
        <v>37.96</v>
      </c>
      <c r="AB63" s="206">
        <v>0</v>
      </c>
      <c r="AC63" s="206">
        <v>10.47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75.260000000000005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489.78</v>
      </c>
      <c r="L64" s="206">
        <v>8.6199999999999992</v>
      </c>
      <c r="M64" s="206">
        <v>60.15</v>
      </c>
      <c r="N64" s="206">
        <v>49.09</v>
      </c>
      <c r="O64" s="206">
        <v>69.28</v>
      </c>
      <c r="P64" s="206">
        <v>25.45</v>
      </c>
      <c r="Q64" s="206">
        <v>59.23</v>
      </c>
      <c r="R64" s="206">
        <v>18.03</v>
      </c>
      <c r="S64" s="206">
        <v>11.2</v>
      </c>
      <c r="T64" s="206">
        <v>0</v>
      </c>
      <c r="U64" s="206">
        <v>49.59</v>
      </c>
      <c r="V64" s="206">
        <v>8.6199999999999992</v>
      </c>
      <c r="W64" s="206">
        <v>19.52</v>
      </c>
      <c r="X64" s="206">
        <v>41.38</v>
      </c>
      <c r="Y64" s="206">
        <v>0</v>
      </c>
      <c r="Z64" s="206">
        <v>106.46</v>
      </c>
      <c r="AA64" s="206">
        <v>37.96</v>
      </c>
      <c r="AB64" s="206">
        <v>0</v>
      </c>
      <c r="AC64" s="206">
        <v>10.47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75.260000000000005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489.78</v>
      </c>
      <c r="L65" s="206">
        <v>8.6199999999999992</v>
      </c>
      <c r="M65" s="206">
        <v>60.15</v>
      </c>
      <c r="N65" s="206">
        <v>49.09</v>
      </c>
      <c r="O65" s="206">
        <v>69.28</v>
      </c>
      <c r="P65" s="206">
        <v>25.45</v>
      </c>
      <c r="Q65" s="206">
        <v>59.23</v>
      </c>
      <c r="R65" s="206">
        <v>18.03</v>
      </c>
      <c r="S65" s="206">
        <v>11.2</v>
      </c>
      <c r="T65" s="206">
        <v>0</v>
      </c>
      <c r="U65" s="206">
        <v>49.59</v>
      </c>
      <c r="V65" s="206">
        <v>8.6199999999999992</v>
      </c>
      <c r="W65" s="206">
        <v>19.52</v>
      </c>
      <c r="X65" s="206">
        <v>41.38</v>
      </c>
      <c r="Y65" s="206">
        <v>0</v>
      </c>
      <c r="Z65" s="206">
        <v>106.46</v>
      </c>
      <c r="AA65" s="206">
        <v>37.96</v>
      </c>
      <c r="AB65" s="206">
        <v>0</v>
      </c>
      <c r="AC65" s="206">
        <v>16.149999999999999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75.260000000000005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489.78</v>
      </c>
      <c r="L66" s="206">
        <v>8.6199999999999992</v>
      </c>
      <c r="M66" s="206">
        <v>60.15</v>
      </c>
      <c r="N66" s="206">
        <v>49.09</v>
      </c>
      <c r="O66" s="206">
        <v>69.28</v>
      </c>
      <c r="P66" s="206">
        <v>25.45</v>
      </c>
      <c r="Q66" s="206">
        <v>59.23</v>
      </c>
      <c r="R66" s="206">
        <v>18.03</v>
      </c>
      <c r="S66" s="206">
        <v>11.2</v>
      </c>
      <c r="T66" s="206">
        <v>0</v>
      </c>
      <c r="U66" s="206">
        <v>49.59</v>
      </c>
      <c r="V66" s="206">
        <v>8.6199999999999992</v>
      </c>
      <c r="W66" s="206">
        <v>19.52</v>
      </c>
      <c r="X66" s="206">
        <v>41.38</v>
      </c>
      <c r="Y66" s="206">
        <v>0</v>
      </c>
      <c r="Z66" s="206">
        <v>106.46</v>
      </c>
      <c r="AA66" s="206">
        <v>37.96</v>
      </c>
      <c r="AB66" s="206">
        <v>0</v>
      </c>
      <c r="AC66" s="206">
        <v>9.8000000000000007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75.260000000000005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489.78</v>
      </c>
      <c r="L67" s="206">
        <v>8.6199999999999992</v>
      </c>
      <c r="M67" s="206">
        <v>60.15</v>
      </c>
      <c r="N67" s="206">
        <v>49.09</v>
      </c>
      <c r="O67" s="206">
        <v>69.28</v>
      </c>
      <c r="P67" s="206">
        <v>25.45</v>
      </c>
      <c r="Q67" s="206">
        <v>59.23</v>
      </c>
      <c r="R67" s="206">
        <v>18.03</v>
      </c>
      <c r="S67" s="206">
        <v>11.2</v>
      </c>
      <c r="T67" s="206">
        <v>0</v>
      </c>
      <c r="U67" s="206">
        <v>49.59</v>
      </c>
      <c r="V67" s="206">
        <v>8.6199999999999992</v>
      </c>
      <c r="W67" s="206">
        <v>19.52</v>
      </c>
      <c r="X67" s="206">
        <v>41.38</v>
      </c>
      <c r="Y67" s="206">
        <v>0</v>
      </c>
      <c r="Z67" s="206">
        <v>106.46</v>
      </c>
      <c r="AA67" s="206">
        <v>37.96</v>
      </c>
      <c r="AB67" s="206">
        <v>0</v>
      </c>
      <c r="AC67" s="206">
        <v>16.149999999999999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149.44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489.78</v>
      </c>
      <c r="L68" s="206">
        <v>8.6199999999999992</v>
      </c>
      <c r="M68" s="206">
        <v>60.15</v>
      </c>
      <c r="N68" s="206">
        <v>49.09</v>
      </c>
      <c r="O68" s="206">
        <v>69.28</v>
      </c>
      <c r="P68" s="206">
        <v>25.45</v>
      </c>
      <c r="Q68" s="206">
        <v>59.23</v>
      </c>
      <c r="R68" s="206">
        <v>18.03</v>
      </c>
      <c r="S68" s="206">
        <v>11.2</v>
      </c>
      <c r="T68" s="206">
        <v>0</v>
      </c>
      <c r="U68" s="206">
        <v>49.59</v>
      </c>
      <c r="V68" s="206">
        <v>8.6199999999999992</v>
      </c>
      <c r="W68" s="206">
        <v>19.52</v>
      </c>
      <c r="X68" s="206">
        <v>41.38</v>
      </c>
      <c r="Y68" s="206">
        <v>0</v>
      </c>
      <c r="Z68" s="206">
        <v>106.46</v>
      </c>
      <c r="AA68" s="206">
        <v>37.96</v>
      </c>
      <c r="AB68" s="206">
        <v>0</v>
      </c>
      <c r="AC68" s="206">
        <v>16.149999999999999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149.44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43.5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489.78</v>
      </c>
      <c r="L69" s="206">
        <v>8.6199999999999992</v>
      </c>
      <c r="M69" s="206">
        <v>60.15</v>
      </c>
      <c r="N69" s="206">
        <v>49.09</v>
      </c>
      <c r="O69" s="206">
        <v>69.28</v>
      </c>
      <c r="P69" s="206">
        <v>25.45</v>
      </c>
      <c r="Q69" s="206">
        <v>59.23</v>
      </c>
      <c r="R69" s="206">
        <v>18.03</v>
      </c>
      <c r="S69" s="206">
        <v>11.2</v>
      </c>
      <c r="T69" s="206">
        <v>0</v>
      </c>
      <c r="U69" s="206">
        <v>49.59</v>
      </c>
      <c r="V69" s="206">
        <v>8.6199999999999992</v>
      </c>
      <c r="W69" s="206">
        <v>19.52</v>
      </c>
      <c r="X69" s="206">
        <v>41.38</v>
      </c>
      <c r="Y69" s="206">
        <v>0</v>
      </c>
      <c r="Z69" s="206">
        <v>106.46</v>
      </c>
      <c r="AA69" s="206">
        <v>37.96</v>
      </c>
      <c r="AB69" s="206">
        <v>0</v>
      </c>
      <c r="AC69" s="206">
        <v>16.149999999999999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128.78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34.869999999999997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489.78</v>
      </c>
      <c r="L70" s="206">
        <v>8.6199999999999992</v>
      </c>
      <c r="M70" s="206">
        <v>60.15</v>
      </c>
      <c r="N70" s="206">
        <v>49.09</v>
      </c>
      <c r="O70" s="206">
        <v>69.28</v>
      </c>
      <c r="P70" s="206">
        <v>25.45</v>
      </c>
      <c r="Q70" s="206">
        <v>59.23</v>
      </c>
      <c r="R70" s="206">
        <v>18.03</v>
      </c>
      <c r="S70" s="206">
        <v>11.2</v>
      </c>
      <c r="T70" s="206">
        <v>0</v>
      </c>
      <c r="U70" s="206">
        <v>49.59</v>
      </c>
      <c r="V70" s="206">
        <v>8.6199999999999992</v>
      </c>
      <c r="W70" s="206">
        <v>19.52</v>
      </c>
      <c r="X70" s="206">
        <v>41.38</v>
      </c>
      <c r="Y70" s="206">
        <v>0</v>
      </c>
      <c r="Z70" s="206">
        <v>106.46</v>
      </c>
      <c r="AA70" s="206">
        <v>37.96</v>
      </c>
      <c r="AB70" s="206">
        <v>0</v>
      </c>
      <c r="AC70" s="206">
        <v>9.01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142.78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16.07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489.78</v>
      </c>
      <c r="L71" s="206">
        <v>8.6199999999999992</v>
      </c>
      <c r="M71" s="206">
        <v>60.15</v>
      </c>
      <c r="N71" s="206">
        <v>49.09</v>
      </c>
      <c r="O71" s="206">
        <v>69.28</v>
      </c>
      <c r="P71" s="206">
        <v>25.45</v>
      </c>
      <c r="Q71" s="206">
        <v>59.23</v>
      </c>
      <c r="R71" s="206">
        <v>18.03</v>
      </c>
      <c r="S71" s="206">
        <v>11.2</v>
      </c>
      <c r="T71" s="206">
        <v>0</v>
      </c>
      <c r="U71" s="206">
        <v>49.59</v>
      </c>
      <c r="V71" s="206">
        <v>8.6199999999999992</v>
      </c>
      <c r="W71" s="206">
        <v>19.52</v>
      </c>
      <c r="X71" s="206">
        <v>41.38</v>
      </c>
      <c r="Y71" s="206">
        <v>0</v>
      </c>
      <c r="Z71" s="206">
        <v>106.46</v>
      </c>
      <c r="AA71" s="206">
        <v>37.96</v>
      </c>
      <c r="AB71" s="206">
        <v>0</v>
      </c>
      <c r="AC71" s="206">
        <v>16.149999999999999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142.78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4.8099999999999996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489.78</v>
      </c>
      <c r="L72" s="206">
        <v>8.6199999999999992</v>
      </c>
      <c r="M72" s="206">
        <v>60.15</v>
      </c>
      <c r="N72" s="206">
        <v>49.09</v>
      </c>
      <c r="O72" s="206">
        <v>69.28</v>
      </c>
      <c r="P72" s="206">
        <v>25.45</v>
      </c>
      <c r="Q72" s="206">
        <v>59.23</v>
      </c>
      <c r="R72" s="206">
        <v>18.03</v>
      </c>
      <c r="S72" s="206">
        <v>11.2</v>
      </c>
      <c r="T72" s="206">
        <v>0</v>
      </c>
      <c r="U72" s="206">
        <v>49.59</v>
      </c>
      <c r="V72" s="206">
        <v>8.6199999999999992</v>
      </c>
      <c r="W72" s="206">
        <v>19.52</v>
      </c>
      <c r="X72" s="206">
        <v>41.38</v>
      </c>
      <c r="Y72" s="206">
        <v>0</v>
      </c>
      <c r="Z72" s="206">
        <v>106.46</v>
      </c>
      <c r="AA72" s="206">
        <v>37.96</v>
      </c>
      <c r="AB72" s="206">
        <v>0</v>
      </c>
      <c r="AC72" s="206">
        <v>16.149999999999999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142.78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489.78</v>
      </c>
      <c r="L73" s="206">
        <v>8.67</v>
      </c>
      <c r="M73" s="206">
        <v>60.15</v>
      </c>
      <c r="N73" s="206">
        <v>49.09</v>
      </c>
      <c r="O73" s="206">
        <v>69.28</v>
      </c>
      <c r="P73" s="206">
        <v>25.25</v>
      </c>
      <c r="Q73" s="206">
        <v>59.23</v>
      </c>
      <c r="R73" s="206">
        <v>18.03</v>
      </c>
      <c r="S73" s="206">
        <v>11.2</v>
      </c>
      <c r="T73" s="206">
        <v>0</v>
      </c>
      <c r="U73" s="206">
        <v>49.59</v>
      </c>
      <c r="V73" s="206">
        <v>8.6199999999999992</v>
      </c>
      <c r="W73" s="206">
        <v>19.52</v>
      </c>
      <c r="X73" s="206">
        <v>41.38</v>
      </c>
      <c r="Y73" s="206">
        <v>0</v>
      </c>
      <c r="Z73" s="206">
        <v>106.46</v>
      </c>
      <c r="AA73" s="206">
        <v>37.96</v>
      </c>
      <c r="AB73" s="206">
        <v>0</v>
      </c>
      <c r="AC73" s="206">
        <v>16.149999999999999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128.78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489.78</v>
      </c>
      <c r="L74" s="206">
        <v>8.67</v>
      </c>
      <c r="M74" s="206">
        <v>60.15</v>
      </c>
      <c r="N74" s="206">
        <v>49.09</v>
      </c>
      <c r="O74" s="206">
        <v>69.28</v>
      </c>
      <c r="P74" s="206">
        <v>25.25</v>
      </c>
      <c r="Q74" s="206">
        <v>59.23</v>
      </c>
      <c r="R74" s="206">
        <v>18.03</v>
      </c>
      <c r="S74" s="206">
        <v>11.2</v>
      </c>
      <c r="T74" s="206">
        <v>0</v>
      </c>
      <c r="U74" s="206">
        <v>49.59</v>
      </c>
      <c r="V74" s="206">
        <v>8.6199999999999992</v>
      </c>
      <c r="W74" s="206">
        <v>19.52</v>
      </c>
      <c r="X74" s="206">
        <v>41.38</v>
      </c>
      <c r="Y74" s="206">
        <v>0</v>
      </c>
      <c r="Z74" s="206">
        <v>106.46</v>
      </c>
      <c r="AA74" s="206">
        <v>37.96</v>
      </c>
      <c r="AB74" s="206">
        <v>0</v>
      </c>
      <c r="AC74" s="206">
        <v>16.149999999999999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128.78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489.78</v>
      </c>
      <c r="L75" s="206">
        <v>8.67</v>
      </c>
      <c r="M75" s="206">
        <v>60.15</v>
      </c>
      <c r="N75" s="206">
        <v>49.09</v>
      </c>
      <c r="O75" s="206">
        <v>69.28</v>
      </c>
      <c r="P75" s="206">
        <v>25.25</v>
      </c>
      <c r="Q75" s="206">
        <v>59.23</v>
      </c>
      <c r="R75" s="206">
        <v>18.03</v>
      </c>
      <c r="S75" s="206">
        <v>11.2</v>
      </c>
      <c r="T75" s="206">
        <v>0</v>
      </c>
      <c r="U75" s="206">
        <v>49.59</v>
      </c>
      <c r="V75" s="206">
        <v>8.6199999999999992</v>
      </c>
      <c r="W75" s="206">
        <v>19.52</v>
      </c>
      <c r="X75" s="206">
        <v>41.38</v>
      </c>
      <c r="Y75" s="206">
        <v>0</v>
      </c>
      <c r="Z75" s="206">
        <v>106.46</v>
      </c>
      <c r="AA75" s="206">
        <v>37.96</v>
      </c>
      <c r="AB75" s="206">
        <v>0</v>
      </c>
      <c r="AC75" s="206">
        <v>16.149999999999999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128.78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489.78</v>
      </c>
      <c r="L76" s="206">
        <v>8.67</v>
      </c>
      <c r="M76" s="206">
        <v>60.15</v>
      </c>
      <c r="N76" s="206">
        <v>49.09</v>
      </c>
      <c r="O76" s="206">
        <v>69.28</v>
      </c>
      <c r="P76" s="206">
        <v>25.25</v>
      </c>
      <c r="Q76" s="206">
        <v>59.23</v>
      </c>
      <c r="R76" s="206">
        <v>18.03</v>
      </c>
      <c r="S76" s="206">
        <v>11.2</v>
      </c>
      <c r="T76" s="206">
        <v>0</v>
      </c>
      <c r="U76" s="206">
        <v>49.59</v>
      </c>
      <c r="V76" s="206">
        <v>8.6199999999999992</v>
      </c>
      <c r="W76" s="206">
        <v>19.52</v>
      </c>
      <c r="X76" s="206">
        <v>41.38</v>
      </c>
      <c r="Y76" s="206">
        <v>0</v>
      </c>
      <c r="Z76" s="206">
        <v>106.46</v>
      </c>
      <c r="AA76" s="206">
        <v>37.96</v>
      </c>
      <c r="AB76" s="206">
        <v>0</v>
      </c>
      <c r="AC76" s="206">
        <v>16.149999999999999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128.78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489.78</v>
      </c>
      <c r="L77" s="206">
        <v>8.67</v>
      </c>
      <c r="M77" s="206">
        <v>60.15</v>
      </c>
      <c r="N77" s="206">
        <v>49.09</v>
      </c>
      <c r="O77" s="206">
        <v>69.28</v>
      </c>
      <c r="P77" s="206">
        <v>25.25</v>
      </c>
      <c r="Q77" s="206">
        <v>10.06</v>
      </c>
      <c r="R77" s="206">
        <v>18.03</v>
      </c>
      <c r="S77" s="206">
        <v>11.2</v>
      </c>
      <c r="T77" s="206">
        <v>0</v>
      </c>
      <c r="U77" s="206">
        <v>49.59</v>
      </c>
      <c r="V77" s="206">
        <v>8.6199999999999992</v>
      </c>
      <c r="W77" s="206">
        <v>19.52</v>
      </c>
      <c r="X77" s="206">
        <v>41.38</v>
      </c>
      <c r="Y77" s="206">
        <v>0</v>
      </c>
      <c r="Z77" s="206">
        <v>106.46</v>
      </c>
      <c r="AA77" s="206">
        <v>37.96</v>
      </c>
      <c r="AB77" s="206">
        <v>0</v>
      </c>
      <c r="AC77" s="206">
        <v>16.149999999999999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128.78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489.78</v>
      </c>
      <c r="L78" s="206">
        <v>8.67</v>
      </c>
      <c r="M78" s="206">
        <v>60.15</v>
      </c>
      <c r="N78" s="206">
        <v>49.09</v>
      </c>
      <c r="O78" s="206">
        <v>69.28</v>
      </c>
      <c r="P78" s="206">
        <v>25.25</v>
      </c>
      <c r="Q78" s="206">
        <v>9.31</v>
      </c>
      <c r="R78" s="206">
        <v>18.03</v>
      </c>
      <c r="S78" s="206">
        <v>11.2</v>
      </c>
      <c r="T78" s="206">
        <v>0</v>
      </c>
      <c r="U78" s="206">
        <v>49.59</v>
      </c>
      <c r="V78" s="206">
        <v>8.6199999999999992</v>
      </c>
      <c r="W78" s="206">
        <v>19.52</v>
      </c>
      <c r="X78" s="206">
        <v>41.38</v>
      </c>
      <c r="Y78" s="206">
        <v>0</v>
      </c>
      <c r="Z78" s="206">
        <v>106.46</v>
      </c>
      <c r="AA78" s="206">
        <v>37.96</v>
      </c>
      <c r="AB78" s="206">
        <v>0</v>
      </c>
      <c r="AC78" s="206">
        <v>15.51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128.78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489.78</v>
      </c>
      <c r="L79" s="206">
        <v>8.67</v>
      </c>
      <c r="M79" s="206">
        <v>60.15</v>
      </c>
      <c r="N79" s="206">
        <v>49.09</v>
      </c>
      <c r="O79" s="206">
        <v>69.28</v>
      </c>
      <c r="P79" s="206">
        <v>25.25</v>
      </c>
      <c r="Q79" s="206">
        <v>9.31</v>
      </c>
      <c r="R79" s="206">
        <v>18.03</v>
      </c>
      <c r="S79" s="206">
        <v>11.2</v>
      </c>
      <c r="T79" s="206">
        <v>0</v>
      </c>
      <c r="U79" s="206">
        <v>49.59</v>
      </c>
      <c r="V79" s="206">
        <v>8.6199999999999992</v>
      </c>
      <c r="W79" s="206">
        <v>19.52</v>
      </c>
      <c r="X79" s="206">
        <v>41.38</v>
      </c>
      <c r="Y79" s="206">
        <v>0</v>
      </c>
      <c r="Z79" s="206">
        <v>106.46</v>
      </c>
      <c r="AA79" s="206">
        <v>37.96</v>
      </c>
      <c r="AB79" s="206">
        <v>0</v>
      </c>
      <c r="AC79" s="206">
        <v>15.51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128.78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489.78</v>
      </c>
      <c r="L80" s="206">
        <v>8.67</v>
      </c>
      <c r="M80" s="206">
        <v>60.15</v>
      </c>
      <c r="N80" s="206">
        <v>49.09</v>
      </c>
      <c r="O80" s="206">
        <v>69.28</v>
      </c>
      <c r="P80" s="206">
        <v>25.25</v>
      </c>
      <c r="Q80" s="206">
        <v>9.31</v>
      </c>
      <c r="R80" s="206">
        <v>18.03</v>
      </c>
      <c r="S80" s="206">
        <v>11.2</v>
      </c>
      <c r="T80" s="206">
        <v>0</v>
      </c>
      <c r="U80" s="206">
        <v>49.59</v>
      </c>
      <c r="V80" s="206">
        <v>8.6199999999999992</v>
      </c>
      <c r="W80" s="206">
        <v>19.52</v>
      </c>
      <c r="X80" s="206">
        <v>41.38</v>
      </c>
      <c r="Y80" s="206">
        <v>0</v>
      </c>
      <c r="Z80" s="206">
        <v>106.46</v>
      </c>
      <c r="AA80" s="206">
        <v>37.96</v>
      </c>
      <c r="AB80" s="206">
        <v>0</v>
      </c>
      <c r="AC80" s="206">
        <v>15.51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128.78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489.78</v>
      </c>
      <c r="L81" s="206">
        <v>8.67</v>
      </c>
      <c r="M81" s="206">
        <v>60.15</v>
      </c>
      <c r="N81" s="206">
        <v>49.09</v>
      </c>
      <c r="O81" s="206">
        <v>69.28</v>
      </c>
      <c r="P81" s="206">
        <v>25.25</v>
      </c>
      <c r="Q81" s="206">
        <v>8.06</v>
      </c>
      <c r="R81" s="206">
        <v>18.03</v>
      </c>
      <c r="S81" s="206">
        <v>11.2</v>
      </c>
      <c r="T81" s="206">
        <v>0</v>
      </c>
      <c r="U81" s="206">
        <v>49.59</v>
      </c>
      <c r="V81" s="206">
        <v>8.6199999999999992</v>
      </c>
      <c r="W81" s="206">
        <v>19.52</v>
      </c>
      <c r="X81" s="206">
        <v>41.38</v>
      </c>
      <c r="Y81" s="206">
        <v>0</v>
      </c>
      <c r="Z81" s="206">
        <v>106.46</v>
      </c>
      <c r="AA81" s="206">
        <v>37.96</v>
      </c>
      <c r="AB81" s="206">
        <v>0</v>
      </c>
      <c r="AC81" s="206">
        <v>9.56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140.44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489.78</v>
      </c>
      <c r="L82" s="206">
        <v>8.67</v>
      </c>
      <c r="M82" s="206">
        <v>60.15</v>
      </c>
      <c r="N82" s="206">
        <v>49.09</v>
      </c>
      <c r="O82" s="206">
        <v>69.28</v>
      </c>
      <c r="P82" s="206">
        <v>25.25</v>
      </c>
      <c r="Q82" s="206">
        <v>8.06</v>
      </c>
      <c r="R82" s="206">
        <v>18.03</v>
      </c>
      <c r="S82" s="206">
        <v>11.2</v>
      </c>
      <c r="T82" s="206">
        <v>0</v>
      </c>
      <c r="U82" s="206">
        <v>49.59</v>
      </c>
      <c r="V82" s="206">
        <v>8.6199999999999992</v>
      </c>
      <c r="W82" s="206">
        <v>19.52</v>
      </c>
      <c r="X82" s="206">
        <v>41.38</v>
      </c>
      <c r="Y82" s="206">
        <v>0</v>
      </c>
      <c r="Z82" s="206">
        <v>106.46</v>
      </c>
      <c r="AA82" s="206">
        <v>37.96</v>
      </c>
      <c r="AB82" s="206">
        <v>0</v>
      </c>
      <c r="AC82" s="206">
        <v>9.56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140.44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489.78</v>
      </c>
      <c r="L83" s="206">
        <v>8.67</v>
      </c>
      <c r="M83" s="206">
        <v>60.15</v>
      </c>
      <c r="N83" s="206">
        <v>49.09</v>
      </c>
      <c r="O83" s="206">
        <v>69.28</v>
      </c>
      <c r="P83" s="206">
        <v>25.25</v>
      </c>
      <c r="Q83" s="206">
        <v>7.98</v>
      </c>
      <c r="R83" s="206">
        <v>17.559999999999999</v>
      </c>
      <c r="S83" s="206">
        <v>10.96</v>
      </c>
      <c r="T83" s="206">
        <v>0</v>
      </c>
      <c r="U83" s="206">
        <v>49.59</v>
      </c>
      <c r="V83" s="206">
        <v>8.6199999999999992</v>
      </c>
      <c r="W83" s="206">
        <v>19.52</v>
      </c>
      <c r="X83" s="206">
        <v>41.38</v>
      </c>
      <c r="Y83" s="206">
        <v>0</v>
      </c>
      <c r="Z83" s="206">
        <v>106.46</v>
      </c>
      <c r="AA83" s="206">
        <v>37.96</v>
      </c>
      <c r="AB83" s="206">
        <v>0</v>
      </c>
      <c r="AC83" s="206">
        <v>15.51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75.260000000000005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489.78</v>
      </c>
      <c r="L84" s="206">
        <v>8.67</v>
      </c>
      <c r="M84" s="206">
        <v>60.15</v>
      </c>
      <c r="N84" s="206">
        <v>49.09</v>
      </c>
      <c r="O84" s="206">
        <v>69.28</v>
      </c>
      <c r="P84" s="206">
        <v>25.25</v>
      </c>
      <c r="Q84" s="206">
        <v>7.98</v>
      </c>
      <c r="R84" s="206">
        <v>17.559999999999999</v>
      </c>
      <c r="S84" s="206">
        <v>10.96</v>
      </c>
      <c r="T84" s="206">
        <v>0</v>
      </c>
      <c r="U84" s="206">
        <v>49.59</v>
      </c>
      <c r="V84" s="206">
        <v>8.6199999999999992</v>
      </c>
      <c r="W84" s="206">
        <v>19.52</v>
      </c>
      <c r="X84" s="206">
        <v>41.38</v>
      </c>
      <c r="Y84" s="206">
        <v>0</v>
      </c>
      <c r="Z84" s="206">
        <v>106.46</v>
      </c>
      <c r="AA84" s="206">
        <v>37.96</v>
      </c>
      <c r="AB84" s="206">
        <v>0</v>
      </c>
      <c r="AC84" s="206">
        <v>15.51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75.260000000000005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489.78</v>
      </c>
      <c r="L85" s="206">
        <v>8.67</v>
      </c>
      <c r="M85" s="206">
        <v>60.15</v>
      </c>
      <c r="N85" s="206">
        <v>49.09</v>
      </c>
      <c r="O85" s="206">
        <v>69.28</v>
      </c>
      <c r="P85" s="206">
        <v>25.25</v>
      </c>
      <c r="Q85" s="206">
        <v>7.98</v>
      </c>
      <c r="R85" s="206">
        <v>17.559999999999999</v>
      </c>
      <c r="S85" s="206">
        <v>10.96</v>
      </c>
      <c r="T85" s="206">
        <v>0</v>
      </c>
      <c r="U85" s="206">
        <v>49.59</v>
      </c>
      <c r="V85" s="206">
        <v>8.6199999999999992</v>
      </c>
      <c r="W85" s="206">
        <v>19.52</v>
      </c>
      <c r="X85" s="206">
        <v>41.38</v>
      </c>
      <c r="Y85" s="206">
        <v>0</v>
      </c>
      <c r="Z85" s="206">
        <v>106.46</v>
      </c>
      <c r="AA85" s="206">
        <v>37.96</v>
      </c>
      <c r="AB85" s="206">
        <v>0</v>
      </c>
      <c r="AC85" s="206">
        <v>15.51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75.260000000000005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489.78</v>
      </c>
      <c r="L86" s="206">
        <v>8.67</v>
      </c>
      <c r="M86" s="206">
        <v>60.15</v>
      </c>
      <c r="N86" s="206">
        <v>49.09</v>
      </c>
      <c r="O86" s="206">
        <v>69.28</v>
      </c>
      <c r="P86" s="206">
        <v>25.25</v>
      </c>
      <c r="Q86" s="206">
        <v>7.98</v>
      </c>
      <c r="R86" s="206">
        <v>17.559999999999999</v>
      </c>
      <c r="S86" s="206">
        <v>10.96</v>
      </c>
      <c r="T86" s="206">
        <v>0</v>
      </c>
      <c r="U86" s="206">
        <v>49.59</v>
      </c>
      <c r="V86" s="206">
        <v>8.6199999999999992</v>
      </c>
      <c r="W86" s="206">
        <v>19.52</v>
      </c>
      <c r="X86" s="206">
        <v>41.38</v>
      </c>
      <c r="Y86" s="206">
        <v>0</v>
      </c>
      <c r="Z86" s="206">
        <v>106.46</v>
      </c>
      <c r="AA86" s="206">
        <v>37.96</v>
      </c>
      <c r="AB86" s="206">
        <v>0</v>
      </c>
      <c r="AC86" s="206">
        <v>15.51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75.260000000000005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489.78</v>
      </c>
      <c r="L87" s="206">
        <v>9.41</v>
      </c>
      <c r="M87" s="206">
        <v>60.15</v>
      </c>
      <c r="N87" s="206">
        <v>49.09</v>
      </c>
      <c r="O87" s="206">
        <v>69.28</v>
      </c>
      <c r="P87" s="206">
        <v>25.24</v>
      </c>
      <c r="Q87" s="206">
        <v>3.92</v>
      </c>
      <c r="R87" s="206">
        <v>16.829999999999998</v>
      </c>
      <c r="S87" s="206">
        <v>7.83</v>
      </c>
      <c r="T87" s="206">
        <v>0</v>
      </c>
      <c r="U87" s="206">
        <v>49.59</v>
      </c>
      <c r="V87" s="206">
        <v>8.26</v>
      </c>
      <c r="W87" s="206">
        <v>18.7</v>
      </c>
      <c r="X87" s="206">
        <v>39.64</v>
      </c>
      <c r="Y87" s="206">
        <v>0</v>
      </c>
      <c r="Z87" s="206">
        <v>103.97</v>
      </c>
      <c r="AA87" s="206">
        <v>37.049999999999997</v>
      </c>
      <c r="AB87" s="206">
        <v>0</v>
      </c>
      <c r="AC87" s="206">
        <v>15.51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75.260000000000005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489.78</v>
      </c>
      <c r="L88" s="206">
        <v>9.41</v>
      </c>
      <c r="M88" s="206">
        <v>60.15</v>
      </c>
      <c r="N88" s="206">
        <v>49.09</v>
      </c>
      <c r="O88" s="206">
        <v>69.28</v>
      </c>
      <c r="P88" s="206">
        <v>25.24</v>
      </c>
      <c r="Q88" s="206">
        <v>4</v>
      </c>
      <c r="R88" s="206">
        <v>16.829999999999998</v>
      </c>
      <c r="S88" s="206">
        <v>5.75</v>
      </c>
      <c r="T88" s="206">
        <v>0</v>
      </c>
      <c r="U88" s="206">
        <v>49.59</v>
      </c>
      <c r="V88" s="206">
        <v>8.26</v>
      </c>
      <c r="W88" s="206">
        <v>18.7</v>
      </c>
      <c r="X88" s="206">
        <v>39.64</v>
      </c>
      <c r="Y88" s="206">
        <v>0</v>
      </c>
      <c r="Z88" s="206">
        <v>103.97</v>
      </c>
      <c r="AA88" s="206">
        <v>37.049999999999997</v>
      </c>
      <c r="AB88" s="206">
        <v>0</v>
      </c>
      <c r="AC88" s="206">
        <v>15.51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82.26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489.78</v>
      </c>
      <c r="L89" s="206">
        <v>31.11</v>
      </c>
      <c r="M89" s="206">
        <v>60.15</v>
      </c>
      <c r="N89" s="206">
        <v>49.09</v>
      </c>
      <c r="O89" s="206">
        <v>69.28</v>
      </c>
      <c r="P89" s="206">
        <v>25.24</v>
      </c>
      <c r="Q89" s="206">
        <v>4</v>
      </c>
      <c r="R89" s="206">
        <v>16.82</v>
      </c>
      <c r="S89" s="206">
        <v>5.5</v>
      </c>
      <c r="T89" s="206">
        <v>0</v>
      </c>
      <c r="U89" s="206">
        <v>49.59</v>
      </c>
      <c r="V89" s="206">
        <v>8.7200000000000006</v>
      </c>
      <c r="W89" s="206">
        <v>18.71</v>
      </c>
      <c r="X89" s="206">
        <v>39.65</v>
      </c>
      <c r="Y89" s="206">
        <v>0</v>
      </c>
      <c r="Z89" s="206">
        <v>104.36</v>
      </c>
      <c r="AA89" s="206">
        <v>37.24</v>
      </c>
      <c r="AB89" s="206">
        <v>0</v>
      </c>
      <c r="AC89" s="206">
        <v>15.51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82.26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489.78</v>
      </c>
      <c r="L90" s="206">
        <v>22.06</v>
      </c>
      <c r="M90" s="206">
        <v>60.15</v>
      </c>
      <c r="N90" s="206">
        <v>49.09</v>
      </c>
      <c r="O90" s="206">
        <v>69.28</v>
      </c>
      <c r="P90" s="206">
        <v>25.24</v>
      </c>
      <c r="Q90" s="206">
        <v>4</v>
      </c>
      <c r="R90" s="206">
        <v>16.829999999999998</v>
      </c>
      <c r="S90" s="206">
        <v>5.51</v>
      </c>
      <c r="T90" s="206">
        <v>0</v>
      </c>
      <c r="U90" s="206">
        <v>49.59</v>
      </c>
      <c r="V90" s="206">
        <v>8.7200000000000006</v>
      </c>
      <c r="W90" s="206">
        <v>13.5</v>
      </c>
      <c r="X90" s="206">
        <v>31.36</v>
      </c>
      <c r="Y90" s="206">
        <v>0</v>
      </c>
      <c r="Z90" s="206">
        <v>103.97</v>
      </c>
      <c r="AA90" s="206">
        <v>37.049999999999997</v>
      </c>
      <c r="AB90" s="206">
        <v>0</v>
      </c>
      <c r="AC90" s="206">
        <v>15.51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82.26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506.48</v>
      </c>
      <c r="L91" s="206">
        <v>23.4</v>
      </c>
      <c r="M91" s="206">
        <v>60.15</v>
      </c>
      <c r="N91" s="206">
        <v>49.09</v>
      </c>
      <c r="O91" s="206">
        <v>69.28</v>
      </c>
      <c r="P91" s="206">
        <v>25.24</v>
      </c>
      <c r="Q91" s="206">
        <v>7.19</v>
      </c>
      <c r="R91" s="206">
        <v>17.559999999999999</v>
      </c>
      <c r="S91" s="206">
        <v>10.96</v>
      </c>
      <c r="T91" s="206">
        <v>0</v>
      </c>
      <c r="U91" s="206">
        <v>49.59</v>
      </c>
      <c r="V91" s="206">
        <v>8.7200000000000006</v>
      </c>
      <c r="W91" s="206">
        <v>19.53</v>
      </c>
      <c r="X91" s="206">
        <v>41.38</v>
      </c>
      <c r="Y91" s="206">
        <v>0</v>
      </c>
      <c r="Z91" s="206">
        <v>106.46</v>
      </c>
      <c r="AA91" s="206">
        <v>37.96</v>
      </c>
      <c r="AB91" s="206">
        <v>0</v>
      </c>
      <c r="AC91" s="206">
        <v>15.51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99.62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489.78</v>
      </c>
      <c r="L92" s="206">
        <v>23.4</v>
      </c>
      <c r="M92" s="206">
        <v>60.15</v>
      </c>
      <c r="N92" s="206">
        <v>49.09</v>
      </c>
      <c r="O92" s="206">
        <v>69.28</v>
      </c>
      <c r="P92" s="206">
        <v>25.24</v>
      </c>
      <c r="Q92" s="206">
        <v>7.19</v>
      </c>
      <c r="R92" s="206">
        <v>17.559999999999999</v>
      </c>
      <c r="S92" s="206">
        <v>11.28</v>
      </c>
      <c r="T92" s="206">
        <v>0</v>
      </c>
      <c r="U92" s="206">
        <v>49.59</v>
      </c>
      <c r="V92" s="206">
        <v>8.7200000000000006</v>
      </c>
      <c r="W92" s="206">
        <v>19.53</v>
      </c>
      <c r="X92" s="206">
        <v>41.38</v>
      </c>
      <c r="Y92" s="206">
        <v>0</v>
      </c>
      <c r="Z92" s="206">
        <v>106.46</v>
      </c>
      <c r="AA92" s="206">
        <v>37.96</v>
      </c>
      <c r="AB92" s="206">
        <v>0</v>
      </c>
      <c r="AC92" s="206">
        <v>15.51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99.62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489.78</v>
      </c>
      <c r="L93" s="206">
        <v>23.4</v>
      </c>
      <c r="M93" s="206">
        <v>60.15</v>
      </c>
      <c r="N93" s="206">
        <v>49.09</v>
      </c>
      <c r="O93" s="206">
        <v>69.28</v>
      </c>
      <c r="P93" s="206">
        <v>25.24</v>
      </c>
      <c r="Q93" s="206">
        <v>7.19</v>
      </c>
      <c r="R93" s="206">
        <v>17.93</v>
      </c>
      <c r="S93" s="206">
        <v>11.06</v>
      </c>
      <c r="T93" s="206">
        <v>0</v>
      </c>
      <c r="U93" s="206">
        <v>46.39</v>
      </c>
      <c r="V93" s="206">
        <v>8.7200000000000006</v>
      </c>
      <c r="W93" s="206">
        <v>19.53</v>
      </c>
      <c r="X93" s="206">
        <v>41.38</v>
      </c>
      <c r="Y93" s="206">
        <v>0</v>
      </c>
      <c r="Z93" s="206">
        <v>106.46</v>
      </c>
      <c r="AA93" s="206">
        <v>37.96</v>
      </c>
      <c r="AB93" s="206">
        <v>0</v>
      </c>
      <c r="AC93" s="206">
        <v>15.51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99.62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489.78</v>
      </c>
      <c r="L94" s="206">
        <v>23.4</v>
      </c>
      <c r="M94" s="206">
        <v>60.15</v>
      </c>
      <c r="N94" s="206">
        <v>49.09</v>
      </c>
      <c r="O94" s="206">
        <v>69.28</v>
      </c>
      <c r="P94" s="206">
        <v>25.24</v>
      </c>
      <c r="Q94" s="206">
        <v>7.19</v>
      </c>
      <c r="R94" s="206">
        <v>17.559999999999999</v>
      </c>
      <c r="S94" s="206">
        <v>11.06</v>
      </c>
      <c r="T94" s="206">
        <v>0</v>
      </c>
      <c r="U94" s="206">
        <v>43.16</v>
      </c>
      <c r="V94" s="206">
        <v>8.7200000000000006</v>
      </c>
      <c r="W94" s="206">
        <v>19.52</v>
      </c>
      <c r="X94" s="206">
        <v>41.38</v>
      </c>
      <c r="Y94" s="206">
        <v>0</v>
      </c>
      <c r="Z94" s="206">
        <v>106.46</v>
      </c>
      <c r="AA94" s="206">
        <v>37.96</v>
      </c>
      <c r="AB94" s="206">
        <v>0</v>
      </c>
      <c r="AC94" s="206">
        <v>15.51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455.1</v>
      </c>
      <c r="L95" s="206">
        <v>2.87</v>
      </c>
      <c r="M95" s="206">
        <v>60.15</v>
      </c>
      <c r="N95" s="206">
        <v>49.09</v>
      </c>
      <c r="O95" s="206">
        <v>69.28</v>
      </c>
      <c r="P95" s="206">
        <v>25.24</v>
      </c>
      <c r="Q95" s="206">
        <v>3</v>
      </c>
      <c r="R95" s="206">
        <v>17.559999999999999</v>
      </c>
      <c r="S95" s="206">
        <v>5.74</v>
      </c>
      <c r="T95" s="206">
        <v>0</v>
      </c>
      <c r="U95" s="206">
        <v>39.67</v>
      </c>
      <c r="V95" s="206">
        <v>8.7200000000000006</v>
      </c>
      <c r="W95" s="206">
        <v>19.52</v>
      </c>
      <c r="X95" s="206">
        <v>41.38</v>
      </c>
      <c r="Y95" s="206">
        <v>0</v>
      </c>
      <c r="Z95" s="206">
        <v>106.46</v>
      </c>
      <c r="AA95" s="206">
        <v>37.96</v>
      </c>
      <c r="AB95" s="206">
        <v>0</v>
      </c>
      <c r="AC95" s="206">
        <v>15.51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383.24</v>
      </c>
      <c r="L96" s="206">
        <v>2.87</v>
      </c>
      <c r="M96" s="206">
        <v>60.15</v>
      </c>
      <c r="N96" s="206">
        <v>49.09</v>
      </c>
      <c r="O96" s="206">
        <v>69.28</v>
      </c>
      <c r="P96" s="206">
        <v>25.24</v>
      </c>
      <c r="Q96" s="206">
        <v>3</v>
      </c>
      <c r="R96" s="206">
        <v>17.559999999999999</v>
      </c>
      <c r="S96" s="206">
        <v>5.74</v>
      </c>
      <c r="T96" s="206">
        <v>0</v>
      </c>
      <c r="U96" s="206">
        <v>39.67</v>
      </c>
      <c r="V96" s="206">
        <v>8.7200000000000006</v>
      </c>
      <c r="W96" s="206">
        <v>19.53</v>
      </c>
      <c r="X96" s="206">
        <v>31.81</v>
      </c>
      <c r="Y96" s="206">
        <v>0</v>
      </c>
      <c r="Z96" s="206">
        <v>106.46</v>
      </c>
      <c r="AA96" s="206">
        <v>37.96</v>
      </c>
      <c r="AB96" s="206">
        <v>0</v>
      </c>
      <c r="AC96" s="206">
        <v>15.51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311.38</v>
      </c>
      <c r="L97" s="206">
        <v>2.87</v>
      </c>
      <c r="M97" s="206">
        <v>60.15</v>
      </c>
      <c r="N97" s="206">
        <v>49.09</v>
      </c>
      <c r="O97" s="206">
        <v>69.28</v>
      </c>
      <c r="P97" s="206">
        <v>25.24</v>
      </c>
      <c r="Q97" s="206">
        <v>3</v>
      </c>
      <c r="R97" s="206">
        <v>18.170000000000002</v>
      </c>
      <c r="S97" s="206">
        <v>5.74</v>
      </c>
      <c r="T97" s="206">
        <v>0</v>
      </c>
      <c r="U97" s="206">
        <v>39.67</v>
      </c>
      <c r="V97" s="206">
        <v>8.7200000000000006</v>
      </c>
      <c r="W97" s="206">
        <v>19.52</v>
      </c>
      <c r="X97" s="206">
        <v>41.38</v>
      </c>
      <c r="Y97" s="206">
        <v>0</v>
      </c>
      <c r="Z97" s="206">
        <v>106.46</v>
      </c>
      <c r="AA97" s="206">
        <v>37.96</v>
      </c>
      <c r="AB97" s="206">
        <v>0</v>
      </c>
      <c r="AC97" s="206">
        <v>15.51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279.58</v>
      </c>
      <c r="L98" s="206">
        <v>2.87</v>
      </c>
      <c r="M98" s="206">
        <v>60.15</v>
      </c>
      <c r="N98" s="206">
        <v>49.09</v>
      </c>
      <c r="O98" s="206">
        <v>69.28</v>
      </c>
      <c r="P98" s="206">
        <v>25.24</v>
      </c>
      <c r="Q98" s="206">
        <v>3</v>
      </c>
      <c r="R98" s="206">
        <v>18.170000000000002</v>
      </c>
      <c r="S98" s="206">
        <v>5.74</v>
      </c>
      <c r="T98" s="206">
        <v>0</v>
      </c>
      <c r="U98" s="206">
        <v>39.67</v>
      </c>
      <c r="V98" s="206">
        <v>8.7200000000000006</v>
      </c>
      <c r="W98" s="206">
        <v>19.52</v>
      </c>
      <c r="X98" s="206">
        <v>41.38</v>
      </c>
      <c r="Y98" s="206">
        <v>0</v>
      </c>
      <c r="Z98" s="206">
        <v>106.46</v>
      </c>
      <c r="AA98" s="206">
        <v>37.96</v>
      </c>
      <c r="AB98" s="206">
        <v>0</v>
      </c>
      <c r="AC98" s="206">
        <v>15.51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10.321934999999989</v>
      </c>
      <c r="L99">
        <f t="shared" si="0"/>
        <v>0.18420249999999996</v>
      </c>
      <c r="M99">
        <f t="shared" si="0"/>
        <v>1.4435999999999984</v>
      </c>
      <c r="N99">
        <f t="shared" si="0"/>
        <v>1.1781600000000017</v>
      </c>
      <c r="O99">
        <f t="shared" si="0"/>
        <v>1.6627199999999991</v>
      </c>
      <c r="P99">
        <f t="shared" si="0"/>
        <v>0.61155999999999988</v>
      </c>
      <c r="Q99">
        <f t="shared" si="0"/>
        <v>0.45656000000000013</v>
      </c>
      <c r="R99">
        <f t="shared" si="0"/>
        <v>0.3755924999999995</v>
      </c>
      <c r="S99">
        <f t="shared" si="0"/>
        <v>0.22953250000000017</v>
      </c>
      <c r="T99">
        <f t="shared" si="0"/>
        <v>0</v>
      </c>
      <c r="U99">
        <f t="shared" si="0"/>
        <v>1.1778325000000016</v>
      </c>
      <c r="V99">
        <f t="shared" si="0"/>
        <v>0.15738500000000011</v>
      </c>
      <c r="W99">
        <f t="shared" si="0"/>
        <v>0.38317749999999978</v>
      </c>
      <c r="X99">
        <f t="shared" si="0"/>
        <v>0.83745000000000125</v>
      </c>
      <c r="Y99">
        <f t="shared" si="0"/>
        <v>0</v>
      </c>
      <c r="Z99">
        <f t="shared" si="0"/>
        <v>2.3375674999999987</v>
      </c>
      <c r="AA99">
        <f t="shared" si="0"/>
        <v>0.80821500000000068</v>
      </c>
      <c r="AB99">
        <f t="shared" si="0"/>
        <v>0</v>
      </c>
      <c r="AC99">
        <f t="shared" si="0"/>
        <v>0.35979249999999996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2.5468825000000019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0.41280249999999996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82.32</v>
      </c>
      <c r="L3" s="206">
        <v>22.95</v>
      </c>
      <c r="M3" s="206">
        <v>0</v>
      </c>
      <c r="N3" s="206">
        <v>28.38</v>
      </c>
      <c r="O3" s="206">
        <v>47.63</v>
      </c>
      <c r="P3" s="206">
        <v>64.790000000000006</v>
      </c>
      <c r="Q3" s="206">
        <v>0.96</v>
      </c>
      <c r="R3" s="206">
        <v>4.93</v>
      </c>
      <c r="S3" s="206">
        <v>2.87</v>
      </c>
      <c r="T3" s="206">
        <v>0</v>
      </c>
      <c r="U3" s="206">
        <v>264.25</v>
      </c>
      <c r="V3" s="206">
        <v>0</v>
      </c>
      <c r="W3" s="206">
        <v>4.79</v>
      </c>
      <c r="X3" s="206">
        <v>9.58</v>
      </c>
      <c r="Y3" s="206">
        <v>0</v>
      </c>
      <c r="Z3" s="206">
        <v>28.74</v>
      </c>
      <c r="AA3" s="206">
        <v>9.18</v>
      </c>
      <c r="AB3" s="206">
        <v>0</v>
      </c>
      <c r="AC3" s="206">
        <v>8.49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47.56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82.31</v>
      </c>
      <c r="L4" s="206">
        <v>22.95</v>
      </c>
      <c r="M4" s="206">
        <v>0</v>
      </c>
      <c r="N4" s="206">
        <v>28.38</v>
      </c>
      <c r="O4" s="206">
        <v>47.63</v>
      </c>
      <c r="P4" s="206">
        <v>64.790000000000006</v>
      </c>
      <c r="Q4" s="206">
        <v>0.92</v>
      </c>
      <c r="R4" s="206">
        <v>4.93</v>
      </c>
      <c r="S4" s="206">
        <v>2.87</v>
      </c>
      <c r="T4" s="206">
        <v>0</v>
      </c>
      <c r="U4" s="206">
        <v>264.25</v>
      </c>
      <c r="V4" s="206">
        <v>0</v>
      </c>
      <c r="W4" s="206">
        <v>4.79</v>
      </c>
      <c r="X4" s="206">
        <v>9.58</v>
      </c>
      <c r="Y4" s="206">
        <v>0</v>
      </c>
      <c r="Z4" s="206">
        <v>28.74</v>
      </c>
      <c r="AA4" s="206">
        <v>9.18</v>
      </c>
      <c r="AB4" s="206">
        <v>0</v>
      </c>
      <c r="AC4" s="206">
        <v>8.49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47.56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82.41</v>
      </c>
      <c r="L5" s="206">
        <v>22.95</v>
      </c>
      <c r="M5" s="206">
        <v>0</v>
      </c>
      <c r="N5" s="206">
        <v>28.38</v>
      </c>
      <c r="O5" s="206">
        <v>47.63</v>
      </c>
      <c r="P5" s="206">
        <v>64.790000000000006</v>
      </c>
      <c r="Q5" s="206">
        <v>0.92</v>
      </c>
      <c r="R5" s="206">
        <v>4.93</v>
      </c>
      <c r="S5" s="206">
        <v>2.9</v>
      </c>
      <c r="T5" s="206">
        <v>0</v>
      </c>
      <c r="U5" s="206">
        <v>264.25</v>
      </c>
      <c r="V5" s="206">
        <v>0</v>
      </c>
      <c r="W5" s="206">
        <v>4.79</v>
      </c>
      <c r="X5" s="206">
        <v>9.58</v>
      </c>
      <c r="Y5" s="206">
        <v>0</v>
      </c>
      <c r="Z5" s="206">
        <v>28.74</v>
      </c>
      <c r="AA5" s="206">
        <v>9.18</v>
      </c>
      <c r="AB5" s="206">
        <v>0</v>
      </c>
      <c r="AC5" s="206">
        <v>19.88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82.4</v>
      </c>
      <c r="L6" s="206">
        <v>22.95</v>
      </c>
      <c r="M6" s="206">
        <v>0</v>
      </c>
      <c r="N6" s="206">
        <v>28.38</v>
      </c>
      <c r="O6" s="206">
        <v>47.63</v>
      </c>
      <c r="P6" s="206">
        <v>64.790000000000006</v>
      </c>
      <c r="Q6" s="206">
        <v>0.92</v>
      </c>
      <c r="R6" s="206">
        <v>4.97</v>
      </c>
      <c r="S6" s="206">
        <v>2.9</v>
      </c>
      <c r="T6" s="206">
        <v>0</v>
      </c>
      <c r="U6" s="206">
        <v>264.25</v>
      </c>
      <c r="V6" s="206">
        <v>0</v>
      </c>
      <c r="W6" s="206">
        <v>4.79</v>
      </c>
      <c r="X6" s="206">
        <v>9.58</v>
      </c>
      <c r="Y6" s="206">
        <v>0</v>
      </c>
      <c r="Z6" s="206">
        <v>28.74</v>
      </c>
      <c r="AA6" s="206">
        <v>9.18</v>
      </c>
      <c r="AB6" s="206">
        <v>0</v>
      </c>
      <c r="AC6" s="206">
        <v>19.88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82.41</v>
      </c>
      <c r="L7" s="206">
        <v>22.95</v>
      </c>
      <c r="M7" s="206">
        <v>0</v>
      </c>
      <c r="N7" s="206">
        <v>28.38</v>
      </c>
      <c r="O7" s="206">
        <v>47.63</v>
      </c>
      <c r="P7" s="206">
        <v>64.790000000000006</v>
      </c>
      <c r="Q7" s="206">
        <v>0.92</v>
      </c>
      <c r="R7" s="206">
        <v>4.97</v>
      </c>
      <c r="S7" s="206">
        <v>2.9</v>
      </c>
      <c r="T7" s="206">
        <v>0</v>
      </c>
      <c r="U7" s="206">
        <v>264.25</v>
      </c>
      <c r="V7" s="206">
        <v>0</v>
      </c>
      <c r="W7" s="206">
        <v>4.79</v>
      </c>
      <c r="X7" s="206">
        <v>9.58</v>
      </c>
      <c r="Y7" s="206">
        <v>0</v>
      </c>
      <c r="Z7" s="206">
        <v>28.74</v>
      </c>
      <c r="AA7" s="206">
        <v>9.18</v>
      </c>
      <c r="AB7" s="206">
        <v>0</v>
      </c>
      <c r="AC7" s="206">
        <v>8.49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82.4</v>
      </c>
      <c r="L8" s="206">
        <v>22.95</v>
      </c>
      <c r="M8" s="206">
        <v>0</v>
      </c>
      <c r="N8" s="206">
        <v>28.38</v>
      </c>
      <c r="O8" s="206">
        <v>47.63</v>
      </c>
      <c r="P8" s="206">
        <v>64.790000000000006</v>
      </c>
      <c r="Q8" s="206">
        <v>0.92</v>
      </c>
      <c r="R8" s="206">
        <v>4.97</v>
      </c>
      <c r="S8" s="206">
        <v>2.9</v>
      </c>
      <c r="T8" s="206">
        <v>0</v>
      </c>
      <c r="U8" s="206">
        <v>264.25</v>
      </c>
      <c r="V8" s="206">
        <v>0</v>
      </c>
      <c r="W8" s="206">
        <v>4.79</v>
      </c>
      <c r="X8" s="206">
        <v>9.58</v>
      </c>
      <c r="Y8" s="206">
        <v>0</v>
      </c>
      <c r="Z8" s="206">
        <v>28.74</v>
      </c>
      <c r="AA8" s="206">
        <v>9.18</v>
      </c>
      <c r="AB8" s="206">
        <v>0</v>
      </c>
      <c r="AC8" s="206">
        <v>8.49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82.41</v>
      </c>
      <c r="L9" s="206">
        <v>22.95</v>
      </c>
      <c r="M9" s="206">
        <v>0</v>
      </c>
      <c r="N9" s="206">
        <v>28.38</v>
      </c>
      <c r="O9" s="206">
        <v>47.63</v>
      </c>
      <c r="P9" s="206">
        <v>64.790000000000006</v>
      </c>
      <c r="Q9" s="206">
        <v>0.92</v>
      </c>
      <c r="R9" s="206">
        <v>4.97</v>
      </c>
      <c r="S9" s="206">
        <v>2.9</v>
      </c>
      <c r="T9" s="206">
        <v>0</v>
      </c>
      <c r="U9" s="206">
        <v>264.25</v>
      </c>
      <c r="V9" s="206">
        <v>0</v>
      </c>
      <c r="W9" s="206">
        <v>4.79</v>
      </c>
      <c r="X9" s="206">
        <v>9.58</v>
      </c>
      <c r="Y9" s="206">
        <v>0</v>
      </c>
      <c r="Z9" s="206">
        <v>28.74</v>
      </c>
      <c r="AA9" s="206">
        <v>9.18</v>
      </c>
      <c r="AB9" s="206">
        <v>0</v>
      </c>
      <c r="AC9" s="206">
        <v>8.49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82.4</v>
      </c>
      <c r="L10" s="206">
        <v>22.95</v>
      </c>
      <c r="M10" s="206">
        <v>0</v>
      </c>
      <c r="N10" s="206">
        <v>28.38</v>
      </c>
      <c r="O10" s="206">
        <v>47.63</v>
      </c>
      <c r="P10" s="206">
        <v>64.790000000000006</v>
      </c>
      <c r="Q10" s="206">
        <v>0.92</v>
      </c>
      <c r="R10" s="206">
        <v>4.97</v>
      </c>
      <c r="S10" s="206">
        <v>2.9</v>
      </c>
      <c r="T10" s="206">
        <v>0</v>
      </c>
      <c r="U10" s="206">
        <v>264.25</v>
      </c>
      <c r="V10" s="206">
        <v>0</v>
      </c>
      <c r="W10" s="206">
        <v>4.79</v>
      </c>
      <c r="X10" s="206">
        <v>9.58</v>
      </c>
      <c r="Y10" s="206">
        <v>0</v>
      </c>
      <c r="Z10" s="206">
        <v>28.74</v>
      </c>
      <c r="AA10" s="206">
        <v>9.18</v>
      </c>
      <c r="AB10" s="206">
        <v>0</v>
      </c>
      <c r="AC10" s="206">
        <v>8.49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82.58</v>
      </c>
      <c r="L11" s="206">
        <v>22.95</v>
      </c>
      <c r="M11" s="206">
        <v>0</v>
      </c>
      <c r="N11" s="206">
        <v>28.38</v>
      </c>
      <c r="O11" s="206">
        <v>47.63</v>
      </c>
      <c r="P11" s="206">
        <v>64.790000000000006</v>
      </c>
      <c r="Q11" s="206">
        <v>0.92</v>
      </c>
      <c r="R11" s="206">
        <v>5.09</v>
      </c>
      <c r="S11" s="206">
        <v>3.04</v>
      </c>
      <c r="T11" s="206">
        <v>0</v>
      </c>
      <c r="U11" s="206">
        <v>264.25</v>
      </c>
      <c r="V11" s="206">
        <v>0</v>
      </c>
      <c r="W11" s="206">
        <v>4.79</v>
      </c>
      <c r="X11" s="206">
        <v>9.58</v>
      </c>
      <c r="Y11" s="206">
        <v>0</v>
      </c>
      <c r="Z11" s="206">
        <v>28.74</v>
      </c>
      <c r="AA11" s="206">
        <v>9.18</v>
      </c>
      <c r="AB11" s="206">
        <v>0</v>
      </c>
      <c r="AC11" s="206">
        <v>8.49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82.56</v>
      </c>
      <c r="L12" s="206">
        <v>22.95</v>
      </c>
      <c r="M12" s="206">
        <v>0</v>
      </c>
      <c r="N12" s="206">
        <v>28.38</v>
      </c>
      <c r="O12" s="206">
        <v>47.63</v>
      </c>
      <c r="P12" s="206">
        <v>64.790000000000006</v>
      </c>
      <c r="Q12" s="206">
        <v>0.92</v>
      </c>
      <c r="R12" s="206">
        <v>5.09</v>
      </c>
      <c r="S12" s="206">
        <v>3.04</v>
      </c>
      <c r="T12" s="206">
        <v>0</v>
      </c>
      <c r="U12" s="206">
        <v>264.25</v>
      </c>
      <c r="V12" s="206">
        <v>0</v>
      </c>
      <c r="W12" s="206">
        <v>4.79</v>
      </c>
      <c r="X12" s="206">
        <v>9.58</v>
      </c>
      <c r="Y12" s="206">
        <v>0</v>
      </c>
      <c r="Z12" s="206">
        <v>28.74</v>
      </c>
      <c r="AA12" s="206">
        <v>9.18</v>
      </c>
      <c r="AB12" s="206">
        <v>0</v>
      </c>
      <c r="AC12" s="206">
        <v>8.49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82.57</v>
      </c>
      <c r="L13" s="206">
        <v>22.95</v>
      </c>
      <c r="M13" s="206">
        <v>0</v>
      </c>
      <c r="N13" s="206">
        <v>28.38</v>
      </c>
      <c r="O13" s="206">
        <v>47.63</v>
      </c>
      <c r="P13" s="206">
        <v>64.790000000000006</v>
      </c>
      <c r="Q13" s="206">
        <v>0.92</v>
      </c>
      <c r="R13" s="206">
        <v>5.09</v>
      </c>
      <c r="S13" s="206">
        <v>3.04</v>
      </c>
      <c r="T13" s="206">
        <v>0</v>
      </c>
      <c r="U13" s="206">
        <v>264.25</v>
      </c>
      <c r="V13" s="206">
        <v>0</v>
      </c>
      <c r="W13" s="206">
        <v>4.79</v>
      </c>
      <c r="X13" s="206">
        <v>9.58</v>
      </c>
      <c r="Y13" s="206">
        <v>0</v>
      </c>
      <c r="Z13" s="206">
        <v>28.74</v>
      </c>
      <c r="AA13" s="206">
        <v>9.18</v>
      </c>
      <c r="AB13" s="206">
        <v>0</v>
      </c>
      <c r="AC13" s="206">
        <v>8.49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82.56</v>
      </c>
      <c r="L14" s="206">
        <v>22.95</v>
      </c>
      <c r="M14" s="206">
        <v>0</v>
      </c>
      <c r="N14" s="206">
        <v>28.38</v>
      </c>
      <c r="O14" s="206">
        <v>47.63</v>
      </c>
      <c r="P14" s="206">
        <v>64.790000000000006</v>
      </c>
      <c r="Q14" s="206">
        <v>0.92</v>
      </c>
      <c r="R14" s="206">
        <v>5.09</v>
      </c>
      <c r="S14" s="206">
        <v>3.04</v>
      </c>
      <c r="T14" s="206">
        <v>0</v>
      </c>
      <c r="U14" s="206">
        <v>264.25</v>
      </c>
      <c r="V14" s="206">
        <v>0</v>
      </c>
      <c r="W14" s="206">
        <v>4.79</v>
      </c>
      <c r="X14" s="206">
        <v>9.58</v>
      </c>
      <c r="Y14" s="206">
        <v>0</v>
      </c>
      <c r="Z14" s="206">
        <v>28.74</v>
      </c>
      <c r="AA14" s="206">
        <v>9.18</v>
      </c>
      <c r="AB14" s="206">
        <v>0</v>
      </c>
      <c r="AC14" s="206">
        <v>8.49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82.57</v>
      </c>
      <c r="L15" s="206">
        <v>22.95</v>
      </c>
      <c r="M15" s="206">
        <v>0</v>
      </c>
      <c r="N15" s="206">
        <v>28.38</v>
      </c>
      <c r="O15" s="206">
        <v>47.63</v>
      </c>
      <c r="P15" s="206">
        <v>64.790000000000006</v>
      </c>
      <c r="Q15" s="206">
        <v>0.92</v>
      </c>
      <c r="R15" s="206">
        <v>5.09</v>
      </c>
      <c r="S15" s="206">
        <v>3.04</v>
      </c>
      <c r="T15" s="206">
        <v>0</v>
      </c>
      <c r="U15" s="206">
        <v>264.25</v>
      </c>
      <c r="V15" s="206">
        <v>0</v>
      </c>
      <c r="W15" s="206">
        <v>4.79</v>
      </c>
      <c r="X15" s="206">
        <v>9.58</v>
      </c>
      <c r="Y15" s="206">
        <v>0</v>
      </c>
      <c r="Z15" s="206">
        <v>28.74</v>
      </c>
      <c r="AA15" s="206">
        <v>9.18</v>
      </c>
      <c r="AB15" s="206">
        <v>0</v>
      </c>
      <c r="AC15" s="206">
        <v>8.49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82.56</v>
      </c>
      <c r="L16" s="206">
        <v>22.95</v>
      </c>
      <c r="M16" s="206">
        <v>0</v>
      </c>
      <c r="N16" s="206">
        <v>28.38</v>
      </c>
      <c r="O16" s="206">
        <v>47.63</v>
      </c>
      <c r="P16" s="206">
        <v>64.790000000000006</v>
      </c>
      <c r="Q16" s="206">
        <v>0.92</v>
      </c>
      <c r="R16" s="206">
        <v>5.09</v>
      </c>
      <c r="S16" s="206">
        <v>3.04</v>
      </c>
      <c r="T16" s="206">
        <v>0</v>
      </c>
      <c r="U16" s="206">
        <v>264.25</v>
      </c>
      <c r="V16" s="206">
        <v>0</v>
      </c>
      <c r="W16" s="206">
        <v>4.79</v>
      </c>
      <c r="X16" s="206">
        <v>9.58</v>
      </c>
      <c r="Y16" s="206">
        <v>0</v>
      </c>
      <c r="Z16" s="206">
        <v>28.74</v>
      </c>
      <c r="AA16" s="206">
        <v>9.18</v>
      </c>
      <c r="AB16" s="206">
        <v>0</v>
      </c>
      <c r="AC16" s="206">
        <v>8.49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82.57</v>
      </c>
      <c r="L17" s="206">
        <v>22.95</v>
      </c>
      <c r="M17" s="206">
        <v>0</v>
      </c>
      <c r="N17" s="206">
        <v>28.38</v>
      </c>
      <c r="O17" s="206">
        <v>47.63</v>
      </c>
      <c r="P17" s="206">
        <v>64.790000000000006</v>
      </c>
      <c r="Q17" s="206">
        <v>0.92</v>
      </c>
      <c r="R17" s="206">
        <v>5.09</v>
      </c>
      <c r="S17" s="206">
        <v>3.04</v>
      </c>
      <c r="T17" s="206">
        <v>0</v>
      </c>
      <c r="U17" s="206">
        <v>264.25</v>
      </c>
      <c r="V17" s="206">
        <v>0</v>
      </c>
      <c r="W17" s="206">
        <v>4.79</v>
      </c>
      <c r="X17" s="206">
        <v>9.58</v>
      </c>
      <c r="Y17" s="206">
        <v>0</v>
      </c>
      <c r="Z17" s="206">
        <v>28.74</v>
      </c>
      <c r="AA17" s="206">
        <v>9.18</v>
      </c>
      <c r="AB17" s="206">
        <v>0</v>
      </c>
      <c r="AC17" s="206">
        <v>8.49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82.56</v>
      </c>
      <c r="L18" s="206">
        <v>22.95</v>
      </c>
      <c r="M18" s="206">
        <v>0</v>
      </c>
      <c r="N18" s="206">
        <v>28.38</v>
      </c>
      <c r="O18" s="206">
        <v>47.63</v>
      </c>
      <c r="P18" s="206">
        <v>64.790000000000006</v>
      </c>
      <c r="Q18" s="206">
        <v>0.92</v>
      </c>
      <c r="R18" s="206">
        <v>5.09</v>
      </c>
      <c r="S18" s="206">
        <v>3.04</v>
      </c>
      <c r="T18" s="206">
        <v>0</v>
      </c>
      <c r="U18" s="206">
        <v>264.25</v>
      </c>
      <c r="V18" s="206">
        <v>0</v>
      </c>
      <c r="W18" s="206">
        <v>4.79</v>
      </c>
      <c r="X18" s="206">
        <v>9.58</v>
      </c>
      <c r="Y18" s="206">
        <v>0</v>
      </c>
      <c r="Z18" s="206">
        <v>28.74</v>
      </c>
      <c r="AA18" s="206">
        <v>9.18</v>
      </c>
      <c r="AB18" s="206">
        <v>0</v>
      </c>
      <c r="AC18" s="206">
        <v>8.49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82.57</v>
      </c>
      <c r="L19" s="206">
        <v>22.95</v>
      </c>
      <c r="M19" s="206">
        <v>0</v>
      </c>
      <c r="N19" s="206">
        <v>28.38</v>
      </c>
      <c r="O19" s="206">
        <v>47.63</v>
      </c>
      <c r="P19" s="206">
        <v>64.790000000000006</v>
      </c>
      <c r="Q19" s="206">
        <v>0.92</v>
      </c>
      <c r="R19" s="206">
        <v>5.09</v>
      </c>
      <c r="S19" s="206">
        <v>3.04</v>
      </c>
      <c r="T19" s="206">
        <v>0</v>
      </c>
      <c r="U19" s="206">
        <v>264.25</v>
      </c>
      <c r="V19" s="206">
        <v>0</v>
      </c>
      <c r="W19" s="206">
        <v>4.79</v>
      </c>
      <c r="X19" s="206">
        <v>9.58</v>
      </c>
      <c r="Y19" s="206">
        <v>0</v>
      </c>
      <c r="Z19" s="206">
        <v>28.74</v>
      </c>
      <c r="AA19" s="206">
        <v>9.18</v>
      </c>
      <c r="AB19" s="206">
        <v>0</v>
      </c>
      <c r="AC19" s="206">
        <v>8.49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82.56</v>
      </c>
      <c r="L20" s="206">
        <v>22.95</v>
      </c>
      <c r="M20" s="206">
        <v>0</v>
      </c>
      <c r="N20" s="206">
        <v>28.38</v>
      </c>
      <c r="O20" s="206">
        <v>47.63</v>
      </c>
      <c r="P20" s="206">
        <v>64.790000000000006</v>
      </c>
      <c r="Q20" s="206">
        <v>0.92</v>
      </c>
      <c r="R20" s="206">
        <v>5.09</v>
      </c>
      <c r="S20" s="206">
        <v>3.04</v>
      </c>
      <c r="T20" s="206">
        <v>0</v>
      </c>
      <c r="U20" s="206">
        <v>264.25</v>
      </c>
      <c r="V20" s="206">
        <v>0</v>
      </c>
      <c r="W20" s="206">
        <v>4.79</v>
      </c>
      <c r="X20" s="206">
        <v>9.58</v>
      </c>
      <c r="Y20" s="206">
        <v>0</v>
      </c>
      <c r="Z20" s="206">
        <v>28.74</v>
      </c>
      <c r="AA20" s="206">
        <v>9.18</v>
      </c>
      <c r="AB20" s="206">
        <v>0</v>
      </c>
      <c r="AC20" s="206">
        <v>8.49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82.57</v>
      </c>
      <c r="L21" s="206">
        <v>22.95</v>
      </c>
      <c r="M21" s="206">
        <v>0</v>
      </c>
      <c r="N21" s="206">
        <v>28.38</v>
      </c>
      <c r="O21" s="206">
        <v>47.63</v>
      </c>
      <c r="P21" s="206">
        <v>64.790000000000006</v>
      </c>
      <c r="Q21" s="206">
        <v>0.92</v>
      </c>
      <c r="R21" s="206">
        <v>5.09</v>
      </c>
      <c r="S21" s="206">
        <v>3.04</v>
      </c>
      <c r="T21" s="206">
        <v>0</v>
      </c>
      <c r="U21" s="206">
        <v>264.25</v>
      </c>
      <c r="V21" s="206">
        <v>0</v>
      </c>
      <c r="W21" s="206">
        <v>4.79</v>
      </c>
      <c r="X21" s="206">
        <v>9.58</v>
      </c>
      <c r="Y21" s="206">
        <v>0</v>
      </c>
      <c r="Z21" s="206">
        <v>28.74</v>
      </c>
      <c r="AA21" s="206">
        <v>9.18</v>
      </c>
      <c r="AB21" s="206">
        <v>0</v>
      </c>
      <c r="AC21" s="206">
        <v>8.49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82.56</v>
      </c>
      <c r="L22" s="206">
        <v>22.95</v>
      </c>
      <c r="M22" s="206">
        <v>0</v>
      </c>
      <c r="N22" s="206">
        <v>28.38</v>
      </c>
      <c r="O22" s="206">
        <v>47.63</v>
      </c>
      <c r="P22" s="206">
        <v>64.790000000000006</v>
      </c>
      <c r="Q22" s="206">
        <v>0.92</v>
      </c>
      <c r="R22" s="206">
        <v>5.09</v>
      </c>
      <c r="S22" s="206">
        <v>3.04</v>
      </c>
      <c r="T22" s="206">
        <v>0</v>
      </c>
      <c r="U22" s="206">
        <v>264.25</v>
      </c>
      <c r="V22" s="206">
        <v>0</v>
      </c>
      <c r="W22" s="206">
        <v>4.79</v>
      </c>
      <c r="X22" s="206">
        <v>9.58</v>
      </c>
      <c r="Y22" s="206">
        <v>0</v>
      </c>
      <c r="Z22" s="206">
        <v>28.74</v>
      </c>
      <c r="AA22" s="206">
        <v>9.18</v>
      </c>
      <c r="AB22" s="206">
        <v>0</v>
      </c>
      <c r="AC22" s="206">
        <v>8.49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79.34</v>
      </c>
      <c r="L23" s="206">
        <v>22.95</v>
      </c>
      <c r="M23" s="206">
        <v>0</v>
      </c>
      <c r="N23" s="206">
        <v>28.38</v>
      </c>
      <c r="O23" s="206">
        <v>47.63</v>
      </c>
      <c r="P23" s="206">
        <v>64.790000000000006</v>
      </c>
      <c r="Q23" s="206">
        <v>0.92</v>
      </c>
      <c r="R23" s="206">
        <v>3.61</v>
      </c>
      <c r="S23" s="206">
        <v>2</v>
      </c>
      <c r="T23" s="206">
        <v>0</v>
      </c>
      <c r="U23" s="206">
        <v>264.25</v>
      </c>
      <c r="V23" s="206">
        <v>0</v>
      </c>
      <c r="W23" s="206">
        <v>4.79</v>
      </c>
      <c r="X23" s="206">
        <v>9.58</v>
      </c>
      <c r="Y23" s="206">
        <v>0</v>
      </c>
      <c r="Z23" s="206">
        <v>38.32</v>
      </c>
      <c r="AA23" s="206">
        <v>21.95</v>
      </c>
      <c r="AB23" s="206">
        <v>0</v>
      </c>
      <c r="AC23" s="206">
        <v>8.49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79.33</v>
      </c>
      <c r="L24" s="206">
        <v>22.95</v>
      </c>
      <c r="M24" s="206">
        <v>0</v>
      </c>
      <c r="N24" s="206">
        <v>28.38</v>
      </c>
      <c r="O24" s="206">
        <v>47.63</v>
      </c>
      <c r="P24" s="206">
        <v>64.790000000000006</v>
      </c>
      <c r="Q24" s="206">
        <v>0.92</v>
      </c>
      <c r="R24" s="206">
        <v>3.61</v>
      </c>
      <c r="S24" s="206">
        <v>2</v>
      </c>
      <c r="T24" s="206">
        <v>0</v>
      </c>
      <c r="U24" s="206">
        <v>264.25</v>
      </c>
      <c r="V24" s="206">
        <v>0</v>
      </c>
      <c r="W24" s="206">
        <v>4.79</v>
      </c>
      <c r="X24" s="206">
        <v>9.58</v>
      </c>
      <c r="Y24" s="206">
        <v>0</v>
      </c>
      <c r="Z24" s="206">
        <v>47.9</v>
      </c>
      <c r="AA24" s="206">
        <v>21.95</v>
      </c>
      <c r="AB24" s="206">
        <v>0</v>
      </c>
      <c r="AC24" s="206">
        <v>8.49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79.34</v>
      </c>
      <c r="L25" s="206">
        <v>22.95</v>
      </c>
      <c r="M25" s="206">
        <v>0</v>
      </c>
      <c r="N25" s="206">
        <v>28.38</v>
      </c>
      <c r="O25" s="206">
        <v>47.63</v>
      </c>
      <c r="P25" s="206">
        <v>63.83</v>
      </c>
      <c r="Q25" s="206">
        <v>0.92</v>
      </c>
      <c r="R25" s="206">
        <v>2.97</v>
      </c>
      <c r="S25" s="206">
        <v>2</v>
      </c>
      <c r="T25" s="206">
        <v>0</v>
      </c>
      <c r="U25" s="206">
        <v>264.25</v>
      </c>
      <c r="V25" s="206">
        <v>0</v>
      </c>
      <c r="W25" s="206">
        <v>4.79</v>
      </c>
      <c r="X25" s="206">
        <v>8.73</v>
      </c>
      <c r="Y25" s="206">
        <v>0</v>
      </c>
      <c r="Z25" s="206">
        <v>61.57</v>
      </c>
      <c r="AA25" s="206">
        <v>21.95</v>
      </c>
      <c r="AB25" s="206">
        <v>0</v>
      </c>
      <c r="AC25" s="206">
        <v>8.49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76.650000000000006</v>
      </c>
      <c r="L26" s="206">
        <v>22.95</v>
      </c>
      <c r="M26" s="206">
        <v>0</v>
      </c>
      <c r="N26" s="206">
        <v>28.38</v>
      </c>
      <c r="O26" s="206">
        <v>47.63</v>
      </c>
      <c r="P26" s="206">
        <v>63.83</v>
      </c>
      <c r="Q26" s="206">
        <v>0.92</v>
      </c>
      <c r="R26" s="206">
        <v>2.87</v>
      </c>
      <c r="S26" s="206">
        <v>1.92</v>
      </c>
      <c r="T26" s="206">
        <v>0</v>
      </c>
      <c r="U26" s="206">
        <v>264.25</v>
      </c>
      <c r="V26" s="206">
        <v>0</v>
      </c>
      <c r="W26" s="206">
        <v>4.62</v>
      </c>
      <c r="X26" s="206">
        <v>9.58</v>
      </c>
      <c r="Y26" s="206">
        <v>0</v>
      </c>
      <c r="Z26" s="206">
        <v>61.57</v>
      </c>
      <c r="AA26" s="206">
        <v>21.95</v>
      </c>
      <c r="AB26" s="206">
        <v>0</v>
      </c>
      <c r="AC26" s="206">
        <v>8.49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103.6</v>
      </c>
      <c r="L27" s="206">
        <v>22.95</v>
      </c>
      <c r="M27" s="206">
        <v>0</v>
      </c>
      <c r="N27" s="206">
        <v>28.38</v>
      </c>
      <c r="O27" s="206">
        <v>47.63</v>
      </c>
      <c r="P27" s="206">
        <v>63.83</v>
      </c>
      <c r="Q27" s="206">
        <v>0.92</v>
      </c>
      <c r="R27" s="206">
        <v>9.36</v>
      </c>
      <c r="S27" s="206">
        <v>1.92</v>
      </c>
      <c r="T27" s="206">
        <v>0</v>
      </c>
      <c r="U27" s="206">
        <v>264.25</v>
      </c>
      <c r="V27" s="206">
        <v>5.05</v>
      </c>
      <c r="W27" s="206">
        <v>11.29</v>
      </c>
      <c r="X27" s="206">
        <v>23.93</v>
      </c>
      <c r="Y27" s="206">
        <v>0</v>
      </c>
      <c r="Z27" s="206">
        <v>61.57</v>
      </c>
      <c r="AA27" s="206">
        <v>21.95</v>
      </c>
      <c r="AB27" s="206">
        <v>0</v>
      </c>
      <c r="AC27" s="206">
        <v>8.49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47.01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146.59</v>
      </c>
      <c r="L28" s="206">
        <v>22.95</v>
      </c>
      <c r="M28" s="206">
        <v>0</v>
      </c>
      <c r="N28" s="206">
        <v>28.38</v>
      </c>
      <c r="O28" s="206">
        <v>47.63</v>
      </c>
      <c r="P28" s="206">
        <v>63.83</v>
      </c>
      <c r="Q28" s="206">
        <v>0.92</v>
      </c>
      <c r="R28" s="206">
        <v>10.16</v>
      </c>
      <c r="S28" s="206">
        <v>6.33</v>
      </c>
      <c r="T28" s="206">
        <v>0</v>
      </c>
      <c r="U28" s="206">
        <v>264.25</v>
      </c>
      <c r="V28" s="206">
        <v>5.05</v>
      </c>
      <c r="W28" s="206">
        <v>11.29</v>
      </c>
      <c r="X28" s="206">
        <v>23.93</v>
      </c>
      <c r="Y28" s="206">
        <v>0</v>
      </c>
      <c r="Z28" s="206">
        <v>61.57</v>
      </c>
      <c r="AA28" s="206">
        <v>21.95</v>
      </c>
      <c r="AB28" s="206">
        <v>0</v>
      </c>
      <c r="AC28" s="206">
        <v>8.49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0.14000000000000001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157.77000000000001</v>
      </c>
      <c r="L29" s="206">
        <v>22.95</v>
      </c>
      <c r="M29" s="206">
        <v>0</v>
      </c>
      <c r="N29" s="206">
        <v>28.38</v>
      </c>
      <c r="O29" s="206">
        <v>47.63</v>
      </c>
      <c r="P29" s="206">
        <v>63.83</v>
      </c>
      <c r="Q29" s="206">
        <v>5.25</v>
      </c>
      <c r="R29" s="206">
        <v>10.16</v>
      </c>
      <c r="S29" s="206">
        <v>6.33</v>
      </c>
      <c r="T29" s="206">
        <v>0</v>
      </c>
      <c r="U29" s="206">
        <v>264.25</v>
      </c>
      <c r="V29" s="206">
        <v>5.05</v>
      </c>
      <c r="W29" s="206">
        <v>11.29</v>
      </c>
      <c r="X29" s="206">
        <v>23.93</v>
      </c>
      <c r="Y29" s="206">
        <v>0</v>
      </c>
      <c r="Z29" s="206">
        <v>61.57</v>
      </c>
      <c r="AA29" s="206">
        <v>21.95</v>
      </c>
      <c r="AB29" s="206">
        <v>0</v>
      </c>
      <c r="AC29" s="206">
        <v>8.49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0.74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157.77000000000001</v>
      </c>
      <c r="L30" s="206">
        <v>22.95</v>
      </c>
      <c r="M30" s="206">
        <v>0</v>
      </c>
      <c r="N30" s="206">
        <v>28.38</v>
      </c>
      <c r="O30" s="206">
        <v>47.63</v>
      </c>
      <c r="P30" s="206">
        <v>63.83</v>
      </c>
      <c r="Q30" s="206">
        <v>5.25</v>
      </c>
      <c r="R30" s="206">
        <v>10.16</v>
      </c>
      <c r="S30" s="206">
        <v>6.33</v>
      </c>
      <c r="T30" s="206">
        <v>0</v>
      </c>
      <c r="U30" s="206">
        <v>264.25</v>
      </c>
      <c r="V30" s="206">
        <v>5.05</v>
      </c>
      <c r="W30" s="206">
        <v>11.29</v>
      </c>
      <c r="X30" s="206">
        <v>23.93</v>
      </c>
      <c r="Y30" s="206">
        <v>0</v>
      </c>
      <c r="Z30" s="206">
        <v>61.57</v>
      </c>
      <c r="AA30" s="206">
        <v>21.95</v>
      </c>
      <c r="AB30" s="206">
        <v>0</v>
      </c>
      <c r="AC30" s="206">
        <v>8.49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1.85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157.77000000000001</v>
      </c>
      <c r="L31" s="206">
        <v>60.36</v>
      </c>
      <c r="M31" s="206">
        <v>0</v>
      </c>
      <c r="N31" s="206">
        <v>28.38</v>
      </c>
      <c r="O31" s="206">
        <v>47.63</v>
      </c>
      <c r="P31" s="206">
        <v>63.83</v>
      </c>
      <c r="Q31" s="206">
        <v>5.25</v>
      </c>
      <c r="R31" s="206">
        <v>10.16</v>
      </c>
      <c r="S31" s="206">
        <v>6.33</v>
      </c>
      <c r="T31" s="206">
        <v>0</v>
      </c>
      <c r="U31" s="206">
        <v>264.25</v>
      </c>
      <c r="V31" s="206">
        <v>5.05</v>
      </c>
      <c r="W31" s="206">
        <v>11.29</v>
      </c>
      <c r="X31" s="206">
        <v>23.93</v>
      </c>
      <c r="Y31" s="206">
        <v>0</v>
      </c>
      <c r="Z31" s="206">
        <v>61.57</v>
      </c>
      <c r="AA31" s="206">
        <v>21.95</v>
      </c>
      <c r="AB31" s="206">
        <v>0</v>
      </c>
      <c r="AC31" s="206">
        <v>8.49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5.48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157.77000000000001</v>
      </c>
      <c r="L32" s="206">
        <v>60.36</v>
      </c>
      <c r="M32" s="206">
        <v>0</v>
      </c>
      <c r="N32" s="206">
        <v>28.38</v>
      </c>
      <c r="O32" s="206">
        <v>47.63</v>
      </c>
      <c r="P32" s="206">
        <v>63.83</v>
      </c>
      <c r="Q32" s="206">
        <v>5.25</v>
      </c>
      <c r="R32" s="206">
        <v>10.16</v>
      </c>
      <c r="S32" s="206">
        <v>6.33</v>
      </c>
      <c r="T32" s="206">
        <v>0</v>
      </c>
      <c r="U32" s="206">
        <v>264.25</v>
      </c>
      <c r="V32" s="206">
        <v>5.05</v>
      </c>
      <c r="W32" s="206">
        <v>11.29</v>
      </c>
      <c r="X32" s="206">
        <v>23.93</v>
      </c>
      <c r="Y32" s="206">
        <v>0</v>
      </c>
      <c r="Z32" s="206">
        <v>61.57</v>
      </c>
      <c r="AA32" s="206">
        <v>21.95</v>
      </c>
      <c r="AB32" s="206">
        <v>0</v>
      </c>
      <c r="AC32" s="206">
        <v>8.49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13.61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157.77000000000001</v>
      </c>
      <c r="L33" s="206">
        <v>60.36</v>
      </c>
      <c r="M33" s="206">
        <v>0</v>
      </c>
      <c r="N33" s="206">
        <v>28.38</v>
      </c>
      <c r="O33" s="206">
        <v>47.63</v>
      </c>
      <c r="P33" s="206">
        <v>63.83</v>
      </c>
      <c r="Q33" s="206">
        <v>5.25</v>
      </c>
      <c r="R33" s="206">
        <v>10.16</v>
      </c>
      <c r="S33" s="206">
        <v>6.33</v>
      </c>
      <c r="T33" s="206">
        <v>0</v>
      </c>
      <c r="U33" s="206">
        <v>264.25</v>
      </c>
      <c r="V33" s="206">
        <v>5.05</v>
      </c>
      <c r="W33" s="206">
        <v>11.29</v>
      </c>
      <c r="X33" s="206">
        <v>23.93</v>
      </c>
      <c r="Y33" s="206">
        <v>0</v>
      </c>
      <c r="Z33" s="206">
        <v>61.57</v>
      </c>
      <c r="AA33" s="206">
        <v>21.95</v>
      </c>
      <c r="AB33" s="206">
        <v>0</v>
      </c>
      <c r="AC33" s="206">
        <v>8.49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157.77000000000001</v>
      </c>
      <c r="L34" s="206">
        <v>60.36</v>
      </c>
      <c r="M34" s="206">
        <v>0</v>
      </c>
      <c r="N34" s="206">
        <v>28.38</v>
      </c>
      <c r="O34" s="206">
        <v>47.63</v>
      </c>
      <c r="P34" s="206">
        <v>63.83</v>
      </c>
      <c r="Q34" s="206">
        <v>5.25</v>
      </c>
      <c r="R34" s="206">
        <v>10.16</v>
      </c>
      <c r="S34" s="206">
        <v>6.33</v>
      </c>
      <c r="T34" s="206">
        <v>0</v>
      </c>
      <c r="U34" s="206">
        <v>264.25</v>
      </c>
      <c r="V34" s="206">
        <v>5.05</v>
      </c>
      <c r="W34" s="206">
        <v>11.29</v>
      </c>
      <c r="X34" s="206">
        <v>23.93</v>
      </c>
      <c r="Y34" s="206">
        <v>0</v>
      </c>
      <c r="Z34" s="206">
        <v>61.57</v>
      </c>
      <c r="AA34" s="206">
        <v>21.95</v>
      </c>
      <c r="AB34" s="206">
        <v>0</v>
      </c>
      <c r="AC34" s="206">
        <v>8.49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157.77000000000001</v>
      </c>
      <c r="L35" s="206">
        <v>60.36</v>
      </c>
      <c r="M35" s="206">
        <v>0</v>
      </c>
      <c r="N35" s="206">
        <v>28.38</v>
      </c>
      <c r="O35" s="206">
        <v>47.63</v>
      </c>
      <c r="P35" s="206">
        <v>63.83</v>
      </c>
      <c r="Q35" s="206">
        <v>5.25</v>
      </c>
      <c r="R35" s="206">
        <v>10.16</v>
      </c>
      <c r="S35" s="206">
        <v>6.33</v>
      </c>
      <c r="T35" s="206">
        <v>0</v>
      </c>
      <c r="U35" s="206">
        <v>264.25</v>
      </c>
      <c r="V35" s="206">
        <v>5.05</v>
      </c>
      <c r="W35" s="206">
        <v>11.29</v>
      </c>
      <c r="X35" s="206">
        <v>23.93</v>
      </c>
      <c r="Y35" s="206">
        <v>0</v>
      </c>
      <c r="Z35" s="206">
        <v>61.57</v>
      </c>
      <c r="AA35" s="206">
        <v>21.95</v>
      </c>
      <c r="AB35" s="206">
        <v>0</v>
      </c>
      <c r="AC35" s="206">
        <v>8.49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157.77000000000001</v>
      </c>
      <c r="L36" s="206">
        <v>60.36</v>
      </c>
      <c r="M36" s="206">
        <v>0</v>
      </c>
      <c r="N36" s="206">
        <v>28.38</v>
      </c>
      <c r="O36" s="206">
        <v>47.63</v>
      </c>
      <c r="P36" s="206">
        <v>63.83</v>
      </c>
      <c r="Q36" s="206">
        <v>5.25</v>
      </c>
      <c r="R36" s="206">
        <v>10.16</v>
      </c>
      <c r="S36" s="206">
        <v>6.33</v>
      </c>
      <c r="T36" s="206">
        <v>0</v>
      </c>
      <c r="U36" s="206">
        <v>264.25</v>
      </c>
      <c r="V36" s="206">
        <v>5.05</v>
      </c>
      <c r="W36" s="206">
        <v>11.29</v>
      </c>
      <c r="X36" s="206">
        <v>23.93</v>
      </c>
      <c r="Y36" s="206">
        <v>0</v>
      </c>
      <c r="Z36" s="206">
        <v>61.57</v>
      </c>
      <c r="AA36" s="206">
        <v>21.95</v>
      </c>
      <c r="AB36" s="206">
        <v>0</v>
      </c>
      <c r="AC36" s="206">
        <v>8.49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157.77000000000001</v>
      </c>
      <c r="L37" s="206">
        <v>60.36</v>
      </c>
      <c r="M37" s="206">
        <v>0</v>
      </c>
      <c r="N37" s="206">
        <v>28.38</v>
      </c>
      <c r="O37" s="206">
        <v>47.63</v>
      </c>
      <c r="P37" s="206">
        <v>63.83</v>
      </c>
      <c r="Q37" s="206">
        <v>5.25</v>
      </c>
      <c r="R37" s="206">
        <v>10.16</v>
      </c>
      <c r="S37" s="206">
        <v>6.33</v>
      </c>
      <c r="T37" s="206">
        <v>0</v>
      </c>
      <c r="U37" s="206">
        <v>264.25</v>
      </c>
      <c r="V37" s="206">
        <v>5.05</v>
      </c>
      <c r="W37" s="206">
        <v>11.29</v>
      </c>
      <c r="X37" s="206">
        <v>23.93</v>
      </c>
      <c r="Y37" s="206">
        <v>0</v>
      </c>
      <c r="Z37" s="206">
        <v>61.57</v>
      </c>
      <c r="AA37" s="206">
        <v>21.95</v>
      </c>
      <c r="AB37" s="206">
        <v>0</v>
      </c>
      <c r="AC37" s="206">
        <v>8.49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157.77000000000001</v>
      </c>
      <c r="L38" s="206">
        <v>60.36</v>
      </c>
      <c r="M38" s="206">
        <v>0</v>
      </c>
      <c r="N38" s="206">
        <v>28.38</v>
      </c>
      <c r="O38" s="206">
        <v>47.63</v>
      </c>
      <c r="P38" s="206">
        <v>63.83</v>
      </c>
      <c r="Q38" s="206">
        <v>5.25</v>
      </c>
      <c r="R38" s="206">
        <v>10.16</v>
      </c>
      <c r="S38" s="206">
        <v>6.33</v>
      </c>
      <c r="T38" s="206">
        <v>0</v>
      </c>
      <c r="U38" s="206">
        <v>264.25</v>
      </c>
      <c r="V38" s="206">
        <v>5.05</v>
      </c>
      <c r="W38" s="206">
        <v>11.29</v>
      </c>
      <c r="X38" s="206">
        <v>23.93</v>
      </c>
      <c r="Y38" s="206">
        <v>0</v>
      </c>
      <c r="Z38" s="206">
        <v>61.57</v>
      </c>
      <c r="AA38" s="206">
        <v>21.95</v>
      </c>
      <c r="AB38" s="206">
        <v>0</v>
      </c>
      <c r="AC38" s="206">
        <v>8.49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157.77000000000001</v>
      </c>
      <c r="L39" s="206">
        <v>60.36</v>
      </c>
      <c r="M39" s="206">
        <v>0</v>
      </c>
      <c r="N39" s="206">
        <v>28.38</v>
      </c>
      <c r="O39" s="206">
        <v>47.63</v>
      </c>
      <c r="P39" s="206">
        <v>63.83</v>
      </c>
      <c r="Q39" s="206">
        <v>5.25</v>
      </c>
      <c r="R39" s="206">
        <v>10.16</v>
      </c>
      <c r="S39" s="206">
        <v>6.33</v>
      </c>
      <c r="T39" s="206">
        <v>0</v>
      </c>
      <c r="U39" s="206">
        <v>264.25</v>
      </c>
      <c r="V39" s="206">
        <v>5.05</v>
      </c>
      <c r="W39" s="206">
        <v>11.29</v>
      </c>
      <c r="X39" s="206">
        <v>23.93</v>
      </c>
      <c r="Y39" s="206">
        <v>0</v>
      </c>
      <c r="Z39" s="206">
        <v>61.57</v>
      </c>
      <c r="AA39" s="206">
        <v>21.95</v>
      </c>
      <c r="AB39" s="206">
        <v>0</v>
      </c>
      <c r="AC39" s="206">
        <v>8.49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157.77000000000001</v>
      </c>
      <c r="L40" s="206">
        <v>60.36</v>
      </c>
      <c r="M40" s="206">
        <v>0</v>
      </c>
      <c r="N40" s="206">
        <v>28.38</v>
      </c>
      <c r="O40" s="206">
        <v>47.63</v>
      </c>
      <c r="P40" s="206">
        <v>63.83</v>
      </c>
      <c r="Q40" s="206">
        <v>5.25</v>
      </c>
      <c r="R40" s="206">
        <v>10.16</v>
      </c>
      <c r="S40" s="206">
        <v>6.33</v>
      </c>
      <c r="T40" s="206">
        <v>0</v>
      </c>
      <c r="U40" s="206">
        <v>264.25</v>
      </c>
      <c r="V40" s="206">
        <v>5.05</v>
      </c>
      <c r="W40" s="206">
        <v>11.29</v>
      </c>
      <c r="X40" s="206">
        <v>23.93</v>
      </c>
      <c r="Y40" s="206">
        <v>0</v>
      </c>
      <c r="Z40" s="206">
        <v>61.57</v>
      </c>
      <c r="AA40" s="206">
        <v>21.95</v>
      </c>
      <c r="AB40" s="206">
        <v>0</v>
      </c>
      <c r="AC40" s="206">
        <v>8.49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157.77000000000001</v>
      </c>
      <c r="L41" s="206">
        <v>60.36</v>
      </c>
      <c r="M41" s="206">
        <v>0</v>
      </c>
      <c r="N41" s="206">
        <v>28.38</v>
      </c>
      <c r="O41" s="206">
        <v>47.63</v>
      </c>
      <c r="P41" s="206">
        <v>63.83</v>
      </c>
      <c r="Q41" s="206">
        <v>5.25</v>
      </c>
      <c r="R41" s="206">
        <v>10.16</v>
      </c>
      <c r="S41" s="206">
        <v>6.33</v>
      </c>
      <c r="T41" s="206">
        <v>0</v>
      </c>
      <c r="U41" s="206">
        <v>264.25</v>
      </c>
      <c r="V41" s="206">
        <v>5.05</v>
      </c>
      <c r="W41" s="206">
        <v>11.29</v>
      </c>
      <c r="X41" s="206">
        <v>23.93</v>
      </c>
      <c r="Y41" s="206">
        <v>0</v>
      </c>
      <c r="Z41" s="206">
        <v>61.57</v>
      </c>
      <c r="AA41" s="206">
        <v>21.95</v>
      </c>
      <c r="AB41" s="206">
        <v>0</v>
      </c>
      <c r="AC41" s="206">
        <v>8.49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157.77000000000001</v>
      </c>
      <c r="L42" s="206">
        <v>60.36</v>
      </c>
      <c r="M42" s="206">
        <v>0</v>
      </c>
      <c r="N42" s="206">
        <v>28.38</v>
      </c>
      <c r="O42" s="206">
        <v>47.63</v>
      </c>
      <c r="P42" s="206">
        <v>63.83</v>
      </c>
      <c r="Q42" s="206">
        <v>5.25</v>
      </c>
      <c r="R42" s="206">
        <v>10.16</v>
      </c>
      <c r="S42" s="206">
        <v>6.33</v>
      </c>
      <c r="T42" s="206">
        <v>0</v>
      </c>
      <c r="U42" s="206">
        <v>264.25</v>
      </c>
      <c r="V42" s="206">
        <v>5.05</v>
      </c>
      <c r="W42" s="206">
        <v>11.29</v>
      </c>
      <c r="X42" s="206">
        <v>23.93</v>
      </c>
      <c r="Y42" s="206">
        <v>0</v>
      </c>
      <c r="Z42" s="206">
        <v>61.57</v>
      </c>
      <c r="AA42" s="206">
        <v>21.95</v>
      </c>
      <c r="AB42" s="206">
        <v>0</v>
      </c>
      <c r="AC42" s="206">
        <v>8.49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157.77000000000001</v>
      </c>
      <c r="L43" s="206">
        <v>60.36</v>
      </c>
      <c r="M43" s="206">
        <v>0</v>
      </c>
      <c r="N43" s="206">
        <v>28.38</v>
      </c>
      <c r="O43" s="206">
        <v>47.63</v>
      </c>
      <c r="P43" s="206">
        <v>63.83</v>
      </c>
      <c r="Q43" s="206">
        <v>5.25</v>
      </c>
      <c r="R43" s="206">
        <v>10.16</v>
      </c>
      <c r="S43" s="206">
        <v>6.33</v>
      </c>
      <c r="T43" s="206">
        <v>0</v>
      </c>
      <c r="U43" s="206">
        <v>264.25</v>
      </c>
      <c r="V43" s="206">
        <v>5.05</v>
      </c>
      <c r="W43" s="206">
        <v>11.29</v>
      </c>
      <c r="X43" s="206">
        <v>23.93</v>
      </c>
      <c r="Y43" s="206">
        <v>0</v>
      </c>
      <c r="Z43" s="206">
        <v>61.57</v>
      </c>
      <c r="AA43" s="206">
        <v>21.95</v>
      </c>
      <c r="AB43" s="206">
        <v>0</v>
      </c>
      <c r="AC43" s="206">
        <v>8.49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157.77000000000001</v>
      </c>
      <c r="L44" s="206">
        <v>60.36</v>
      </c>
      <c r="M44" s="206">
        <v>0</v>
      </c>
      <c r="N44" s="206">
        <v>28.38</v>
      </c>
      <c r="O44" s="206">
        <v>47.63</v>
      </c>
      <c r="P44" s="206">
        <v>63.83</v>
      </c>
      <c r="Q44" s="206">
        <v>5.25</v>
      </c>
      <c r="R44" s="206">
        <v>10.16</v>
      </c>
      <c r="S44" s="206">
        <v>6.33</v>
      </c>
      <c r="T44" s="206">
        <v>0</v>
      </c>
      <c r="U44" s="206">
        <v>264.25</v>
      </c>
      <c r="V44" s="206">
        <v>5.05</v>
      </c>
      <c r="W44" s="206">
        <v>11.29</v>
      </c>
      <c r="X44" s="206">
        <v>23.93</v>
      </c>
      <c r="Y44" s="206">
        <v>0</v>
      </c>
      <c r="Z44" s="206">
        <v>61.57</v>
      </c>
      <c r="AA44" s="206">
        <v>21.95</v>
      </c>
      <c r="AB44" s="206">
        <v>0</v>
      </c>
      <c r="AC44" s="206">
        <v>8.49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157.77000000000001</v>
      </c>
      <c r="L45" s="206">
        <v>60.36</v>
      </c>
      <c r="M45" s="206">
        <v>0</v>
      </c>
      <c r="N45" s="206">
        <v>28.38</v>
      </c>
      <c r="O45" s="206">
        <v>47.63</v>
      </c>
      <c r="P45" s="206">
        <v>63.83</v>
      </c>
      <c r="Q45" s="206">
        <v>5.25</v>
      </c>
      <c r="R45" s="206">
        <v>10.16</v>
      </c>
      <c r="S45" s="206">
        <v>6.33</v>
      </c>
      <c r="T45" s="206">
        <v>0</v>
      </c>
      <c r="U45" s="206">
        <v>264.25</v>
      </c>
      <c r="V45" s="206">
        <v>5.05</v>
      </c>
      <c r="W45" s="206">
        <v>11.29</v>
      </c>
      <c r="X45" s="206">
        <v>23.93</v>
      </c>
      <c r="Y45" s="206">
        <v>0</v>
      </c>
      <c r="Z45" s="206">
        <v>61.57</v>
      </c>
      <c r="AA45" s="206">
        <v>21.95</v>
      </c>
      <c r="AB45" s="206">
        <v>0</v>
      </c>
      <c r="AC45" s="206">
        <v>8.49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157.77000000000001</v>
      </c>
      <c r="L46" s="206">
        <v>60.36</v>
      </c>
      <c r="M46" s="206">
        <v>0</v>
      </c>
      <c r="N46" s="206">
        <v>28.38</v>
      </c>
      <c r="O46" s="206">
        <v>47.63</v>
      </c>
      <c r="P46" s="206">
        <v>63.83</v>
      </c>
      <c r="Q46" s="206">
        <v>5.25</v>
      </c>
      <c r="R46" s="206">
        <v>10.16</v>
      </c>
      <c r="S46" s="206">
        <v>6.33</v>
      </c>
      <c r="T46" s="206">
        <v>0</v>
      </c>
      <c r="U46" s="206">
        <v>264.25</v>
      </c>
      <c r="V46" s="206">
        <v>5.05</v>
      </c>
      <c r="W46" s="206">
        <v>11.29</v>
      </c>
      <c r="X46" s="206">
        <v>23.93</v>
      </c>
      <c r="Y46" s="206">
        <v>0</v>
      </c>
      <c r="Z46" s="206">
        <v>61.57</v>
      </c>
      <c r="AA46" s="206">
        <v>21.95</v>
      </c>
      <c r="AB46" s="206">
        <v>0</v>
      </c>
      <c r="AC46" s="206">
        <v>8.49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157.77000000000001</v>
      </c>
      <c r="L47" s="206">
        <v>60.36</v>
      </c>
      <c r="M47" s="206">
        <v>0</v>
      </c>
      <c r="N47" s="206">
        <v>28.38</v>
      </c>
      <c r="O47" s="206">
        <v>47.63</v>
      </c>
      <c r="P47" s="206">
        <v>63.83</v>
      </c>
      <c r="Q47" s="206">
        <v>5.25</v>
      </c>
      <c r="R47" s="206">
        <v>10.16</v>
      </c>
      <c r="S47" s="206">
        <v>6.33</v>
      </c>
      <c r="T47" s="206">
        <v>0</v>
      </c>
      <c r="U47" s="206">
        <v>264.25</v>
      </c>
      <c r="V47" s="206">
        <v>5.05</v>
      </c>
      <c r="W47" s="206">
        <v>11.29</v>
      </c>
      <c r="X47" s="206">
        <v>23.93</v>
      </c>
      <c r="Y47" s="206">
        <v>0</v>
      </c>
      <c r="Z47" s="206">
        <v>61.57</v>
      </c>
      <c r="AA47" s="206">
        <v>21.95</v>
      </c>
      <c r="AB47" s="206">
        <v>0</v>
      </c>
      <c r="AC47" s="206">
        <v>8.49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157.77000000000001</v>
      </c>
      <c r="L48" s="206">
        <v>60.36</v>
      </c>
      <c r="M48" s="206">
        <v>0</v>
      </c>
      <c r="N48" s="206">
        <v>28.38</v>
      </c>
      <c r="O48" s="206">
        <v>47.63</v>
      </c>
      <c r="P48" s="206">
        <v>63.83</v>
      </c>
      <c r="Q48" s="206">
        <v>5.25</v>
      </c>
      <c r="R48" s="206">
        <v>10.16</v>
      </c>
      <c r="S48" s="206">
        <v>6.33</v>
      </c>
      <c r="T48" s="206">
        <v>0</v>
      </c>
      <c r="U48" s="206">
        <v>264.25</v>
      </c>
      <c r="V48" s="206">
        <v>5.05</v>
      </c>
      <c r="W48" s="206">
        <v>11.29</v>
      </c>
      <c r="X48" s="206">
        <v>23.93</v>
      </c>
      <c r="Y48" s="206">
        <v>0</v>
      </c>
      <c r="Z48" s="206">
        <v>61.57</v>
      </c>
      <c r="AA48" s="206">
        <v>21.95</v>
      </c>
      <c r="AB48" s="206">
        <v>0</v>
      </c>
      <c r="AC48" s="206">
        <v>8.49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157.77000000000001</v>
      </c>
      <c r="L49" s="206">
        <v>60.36</v>
      </c>
      <c r="M49" s="206">
        <v>0</v>
      </c>
      <c r="N49" s="206">
        <v>28.38</v>
      </c>
      <c r="O49" s="206">
        <v>47.63</v>
      </c>
      <c r="P49" s="206">
        <v>63.83</v>
      </c>
      <c r="Q49" s="206">
        <v>5.25</v>
      </c>
      <c r="R49" s="206">
        <v>10.16</v>
      </c>
      <c r="S49" s="206">
        <v>6.33</v>
      </c>
      <c r="T49" s="206">
        <v>0</v>
      </c>
      <c r="U49" s="206">
        <v>264.25</v>
      </c>
      <c r="V49" s="206">
        <v>5.05</v>
      </c>
      <c r="W49" s="206">
        <v>11.29</v>
      </c>
      <c r="X49" s="206">
        <v>23.93</v>
      </c>
      <c r="Y49" s="206">
        <v>0</v>
      </c>
      <c r="Z49" s="206">
        <v>61.57</v>
      </c>
      <c r="AA49" s="206">
        <v>21.95</v>
      </c>
      <c r="AB49" s="206">
        <v>0</v>
      </c>
      <c r="AC49" s="206">
        <v>17.309999999999999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157.77000000000001</v>
      </c>
      <c r="L50" s="206">
        <v>60.36</v>
      </c>
      <c r="M50" s="206">
        <v>0</v>
      </c>
      <c r="N50" s="206">
        <v>28.38</v>
      </c>
      <c r="O50" s="206">
        <v>47.63</v>
      </c>
      <c r="P50" s="206">
        <v>63.83</v>
      </c>
      <c r="Q50" s="206">
        <v>5.25</v>
      </c>
      <c r="R50" s="206">
        <v>10.16</v>
      </c>
      <c r="S50" s="206">
        <v>6.33</v>
      </c>
      <c r="T50" s="206">
        <v>0</v>
      </c>
      <c r="U50" s="206">
        <v>264.25</v>
      </c>
      <c r="V50" s="206">
        <v>5.05</v>
      </c>
      <c r="W50" s="206">
        <v>11.29</v>
      </c>
      <c r="X50" s="206">
        <v>23.93</v>
      </c>
      <c r="Y50" s="206">
        <v>0</v>
      </c>
      <c r="Z50" s="206">
        <v>61.57</v>
      </c>
      <c r="AA50" s="206">
        <v>21.95</v>
      </c>
      <c r="AB50" s="206">
        <v>0</v>
      </c>
      <c r="AC50" s="206">
        <v>17.309999999999999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157.77000000000001</v>
      </c>
      <c r="L51" s="206">
        <v>60.36</v>
      </c>
      <c r="M51" s="206">
        <v>0</v>
      </c>
      <c r="N51" s="206">
        <v>28.38</v>
      </c>
      <c r="O51" s="206">
        <v>47.63</v>
      </c>
      <c r="P51" s="206">
        <v>63.83</v>
      </c>
      <c r="Q51" s="206">
        <v>5.34</v>
      </c>
      <c r="R51" s="206">
        <v>10.43</v>
      </c>
      <c r="S51" s="206">
        <v>6.47</v>
      </c>
      <c r="T51" s="206">
        <v>0</v>
      </c>
      <c r="U51" s="206">
        <v>264.25</v>
      </c>
      <c r="V51" s="206">
        <v>5.05</v>
      </c>
      <c r="W51" s="206">
        <v>11.29</v>
      </c>
      <c r="X51" s="206">
        <v>23.93</v>
      </c>
      <c r="Y51" s="206">
        <v>0</v>
      </c>
      <c r="Z51" s="206">
        <v>61.57</v>
      </c>
      <c r="AA51" s="206">
        <v>21.95</v>
      </c>
      <c r="AB51" s="206">
        <v>0</v>
      </c>
      <c r="AC51" s="206">
        <v>8.49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157.77000000000001</v>
      </c>
      <c r="L52" s="206">
        <v>60.36</v>
      </c>
      <c r="M52" s="206">
        <v>0</v>
      </c>
      <c r="N52" s="206">
        <v>28.38</v>
      </c>
      <c r="O52" s="206">
        <v>47.63</v>
      </c>
      <c r="P52" s="206">
        <v>63.83</v>
      </c>
      <c r="Q52" s="206">
        <v>5.34</v>
      </c>
      <c r="R52" s="206">
        <v>10.43</v>
      </c>
      <c r="S52" s="206">
        <v>6.47</v>
      </c>
      <c r="T52" s="206">
        <v>0</v>
      </c>
      <c r="U52" s="206">
        <v>264.25</v>
      </c>
      <c r="V52" s="206">
        <v>5.05</v>
      </c>
      <c r="W52" s="206">
        <v>11.29</v>
      </c>
      <c r="X52" s="206">
        <v>23.93</v>
      </c>
      <c r="Y52" s="206">
        <v>0</v>
      </c>
      <c r="Z52" s="206">
        <v>61.57</v>
      </c>
      <c r="AA52" s="206">
        <v>21.95</v>
      </c>
      <c r="AB52" s="206">
        <v>0</v>
      </c>
      <c r="AC52" s="206">
        <v>8.49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157.77000000000001</v>
      </c>
      <c r="L53" s="206">
        <v>60.36</v>
      </c>
      <c r="M53" s="206">
        <v>0</v>
      </c>
      <c r="N53" s="206">
        <v>28.38</v>
      </c>
      <c r="O53" s="206">
        <v>47.63</v>
      </c>
      <c r="P53" s="206">
        <v>63.83</v>
      </c>
      <c r="Q53" s="206">
        <v>5.41</v>
      </c>
      <c r="R53" s="206">
        <v>10.43</v>
      </c>
      <c r="S53" s="206">
        <v>6.47</v>
      </c>
      <c r="T53" s="206">
        <v>0</v>
      </c>
      <c r="U53" s="206">
        <v>264.25</v>
      </c>
      <c r="V53" s="206">
        <v>5.05</v>
      </c>
      <c r="W53" s="206">
        <v>11.29</v>
      </c>
      <c r="X53" s="206">
        <v>23.93</v>
      </c>
      <c r="Y53" s="206">
        <v>0</v>
      </c>
      <c r="Z53" s="206">
        <v>61.57</v>
      </c>
      <c r="AA53" s="206">
        <v>21.95</v>
      </c>
      <c r="AB53" s="206">
        <v>0</v>
      </c>
      <c r="AC53" s="206">
        <v>8.49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157.77000000000001</v>
      </c>
      <c r="L54" s="206">
        <v>60.36</v>
      </c>
      <c r="M54" s="206">
        <v>0</v>
      </c>
      <c r="N54" s="206">
        <v>28.38</v>
      </c>
      <c r="O54" s="206">
        <v>47.63</v>
      </c>
      <c r="P54" s="206">
        <v>63.83</v>
      </c>
      <c r="Q54" s="206">
        <v>5.41</v>
      </c>
      <c r="R54" s="206">
        <v>10.43</v>
      </c>
      <c r="S54" s="206">
        <v>6.47</v>
      </c>
      <c r="T54" s="206">
        <v>0</v>
      </c>
      <c r="U54" s="206">
        <v>264.25</v>
      </c>
      <c r="V54" s="206">
        <v>5.05</v>
      </c>
      <c r="W54" s="206">
        <v>11.29</v>
      </c>
      <c r="X54" s="206">
        <v>23.93</v>
      </c>
      <c r="Y54" s="206">
        <v>0</v>
      </c>
      <c r="Z54" s="206">
        <v>61.57</v>
      </c>
      <c r="AA54" s="206">
        <v>21.95</v>
      </c>
      <c r="AB54" s="206">
        <v>0</v>
      </c>
      <c r="AC54" s="206">
        <v>8.49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157.77000000000001</v>
      </c>
      <c r="L55" s="206">
        <v>22.95</v>
      </c>
      <c r="M55" s="206">
        <v>0</v>
      </c>
      <c r="N55" s="206">
        <v>28.38</v>
      </c>
      <c r="O55" s="206">
        <v>47.63</v>
      </c>
      <c r="P55" s="206">
        <v>63.83</v>
      </c>
      <c r="Q55" s="206">
        <v>0.96</v>
      </c>
      <c r="R55" s="206">
        <v>10.43</v>
      </c>
      <c r="S55" s="206">
        <v>3.11</v>
      </c>
      <c r="T55" s="206">
        <v>0</v>
      </c>
      <c r="U55" s="206">
        <v>264.25</v>
      </c>
      <c r="V55" s="206">
        <v>5.05</v>
      </c>
      <c r="W55" s="206">
        <v>11.29</v>
      </c>
      <c r="X55" s="206">
        <v>23.93</v>
      </c>
      <c r="Y55" s="206">
        <v>0</v>
      </c>
      <c r="Z55" s="206">
        <v>61.57</v>
      </c>
      <c r="AA55" s="206">
        <v>21.95</v>
      </c>
      <c r="AB55" s="206">
        <v>0</v>
      </c>
      <c r="AC55" s="206">
        <v>8.49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157.77000000000001</v>
      </c>
      <c r="L56" s="206">
        <v>22.95</v>
      </c>
      <c r="M56" s="206">
        <v>0</v>
      </c>
      <c r="N56" s="206">
        <v>28.38</v>
      </c>
      <c r="O56" s="206">
        <v>47.63</v>
      </c>
      <c r="P56" s="206">
        <v>63.83</v>
      </c>
      <c r="Q56" s="206">
        <v>0.96</v>
      </c>
      <c r="R56" s="206">
        <v>10.43</v>
      </c>
      <c r="S56" s="206">
        <v>3.11</v>
      </c>
      <c r="T56" s="206">
        <v>0</v>
      </c>
      <c r="U56" s="206">
        <v>264.25</v>
      </c>
      <c r="V56" s="206">
        <v>5.05</v>
      </c>
      <c r="W56" s="206">
        <v>11.29</v>
      </c>
      <c r="X56" s="206">
        <v>23.93</v>
      </c>
      <c r="Y56" s="206">
        <v>0</v>
      </c>
      <c r="Z56" s="206">
        <v>61.57</v>
      </c>
      <c r="AA56" s="206">
        <v>21.95</v>
      </c>
      <c r="AB56" s="206">
        <v>0</v>
      </c>
      <c r="AC56" s="206">
        <v>8.49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157.77000000000001</v>
      </c>
      <c r="L57" s="206">
        <v>22.95</v>
      </c>
      <c r="M57" s="206">
        <v>0</v>
      </c>
      <c r="N57" s="206">
        <v>28.38</v>
      </c>
      <c r="O57" s="206">
        <v>47.63</v>
      </c>
      <c r="P57" s="206">
        <v>63.83</v>
      </c>
      <c r="Q57" s="206">
        <v>0.96</v>
      </c>
      <c r="R57" s="206">
        <v>10.43</v>
      </c>
      <c r="S57" s="206">
        <v>3.11</v>
      </c>
      <c r="T57" s="206">
        <v>0</v>
      </c>
      <c r="U57" s="206">
        <v>264.25</v>
      </c>
      <c r="V57" s="206">
        <v>5.05</v>
      </c>
      <c r="W57" s="206">
        <v>11.29</v>
      </c>
      <c r="X57" s="206">
        <v>23.93</v>
      </c>
      <c r="Y57" s="206">
        <v>0</v>
      </c>
      <c r="Z57" s="206">
        <v>61.57</v>
      </c>
      <c r="AA57" s="206">
        <v>21.95</v>
      </c>
      <c r="AB57" s="206">
        <v>0</v>
      </c>
      <c r="AC57" s="206">
        <v>8.49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157.77000000000001</v>
      </c>
      <c r="L58" s="206">
        <v>22.95</v>
      </c>
      <c r="M58" s="206">
        <v>0</v>
      </c>
      <c r="N58" s="206">
        <v>28.38</v>
      </c>
      <c r="O58" s="206">
        <v>47.63</v>
      </c>
      <c r="P58" s="206">
        <v>63.83</v>
      </c>
      <c r="Q58" s="206">
        <v>0.96</v>
      </c>
      <c r="R58" s="206">
        <v>10.43</v>
      </c>
      <c r="S58" s="206">
        <v>3.11</v>
      </c>
      <c r="T58" s="206">
        <v>0</v>
      </c>
      <c r="U58" s="206">
        <v>264.25</v>
      </c>
      <c r="V58" s="206">
        <v>5.05</v>
      </c>
      <c r="W58" s="206">
        <v>11.29</v>
      </c>
      <c r="X58" s="206">
        <v>23.93</v>
      </c>
      <c r="Y58" s="206">
        <v>0</v>
      </c>
      <c r="Z58" s="206">
        <v>61.57</v>
      </c>
      <c r="AA58" s="206">
        <v>21.95</v>
      </c>
      <c r="AB58" s="206">
        <v>0</v>
      </c>
      <c r="AC58" s="206">
        <v>8.49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157.77000000000001</v>
      </c>
      <c r="L59" s="206">
        <v>22.95</v>
      </c>
      <c r="M59" s="206">
        <v>0</v>
      </c>
      <c r="N59" s="206">
        <v>28.38</v>
      </c>
      <c r="O59" s="206">
        <v>47.63</v>
      </c>
      <c r="P59" s="206">
        <v>63.83</v>
      </c>
      <c r="Q59" s="206">
        <v>0.96</v>
      </c>
      <c r="R59" s="206">
        <v>10.43</v>
      </c>
      <c r="S59" s="206">
        <v>3.11</v>
      </c>
      <c r="T59" s="206">
        <v>0</v>
      </c>
      <c r="U59" s="206">
        <v>264.25</v>
      </c>
      <c r="V59" s="206">
        <v>5.05</v>
      </c>
      <c r="W59" s="206">
        <v>11.29</v>
      </c>
      <c r="X59" s="206">
        <v>23.93</v>
      </c>
      <c r="Y59" s="206">
        <v>0</v>
      </c>
      <c r="Z59" s="206">
        <v>61.57</v>
      </c>
      <c r="AA59" s="206">
        <v>21.95</v>
      </c>
      <c r="AB59" s="206">
        <v>0</v>
      </c>
      <c r="AC59" s="206">
        <v>8.49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157.77000000000001</v>
      </c>
      <c r="L60" s="206">
        <v>21.98</v>
      </c>
      <c r="M60" s="206">
        <v>0</v>
      </c>
      <c r="N60" s="206">
        <v>28.38</v>
      </c>
      <c r="O60" s="206">
        <v>47.63</v>
      </c>
      <c r="P60" s="206">
        <v>63.83</v>
      </c>
      <c r="Q60" s="206">
        <v>0.96</v>
      </c>
      <c r="R60" s="206">
        <v>10.43</v>
      </c>
      <c r="S60" s="206">
        <v>3.11</v>
      </c>
      <c r="T60" s="206">
        <v>0</v>
      </c>
      <c r="U60" s="206">
        <v>264.25</v>
      </c>
      <c r="V60" s="206">
        <v>5.05</v>
      </c>
      <c r="W60" s="206">
        <v>11.29</v>
      </c>
      <c r="X60" s="206">
        <v>23.93</v>
      </c>
      <c r="Y60" s="206">
        <v>0</v>
      </c>
      <c r="Z60" s="206">
        <v>61.57</v>
      </c>
      <c r="AA60" s="206">
        <v>21.95</v>
      </c>
      <c r="AB60" s="206">
        <v>0</v>
      </c>
      <c r="AC60" s="206">
        <v>8.49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157.77000000000001</v>
      </c>
      <c r="L61" s="206">
        <v>22.95</v>
      </c>
      <c r="M61" s="206">
        <v>0</v>
      </c>
      <c r="N61" s="206">
        <v>28.38</v>
      </c>
      <c r="O61" s="206">
        <v>47.63</v>
      </c>
      <c r="P61" s="206">
        <v>63.83</v>
      </c>
      <c r="Q61" s="206">
        <v>0.96</v>
      </c>
      <c r="R61" s="206">
        <v>10.43</v>
      </c>
      <c r="S61" s="206">
        <v>3.11</v>
      </c>
      <c r="T61" s="206">
        <v>0</v>
      </c>
      <c r="U61" s="206">
        <v>264.25</v>
      </c>
      <c r="V61" s="206">
        <v>5.05</v>
      </c>
      <c r="W61" s="206">
        <v>11.29</v>
      </c>
      <c r="X61" s="206">
        <v>23.93</v>
      </c>
      <c r="Y61" s="206">
        <v>0</v>
      </c>
      <c r="Z61" s="206">
        <v>61.57</v>
      </c>
      <c r="AA61" s="206">
        <v>21.95</v>
      </c>
      <c r="AB61" s="206">
        <v>0</v>
      </c>
      <c r="AC61" s="206">
        <v>8.49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157.77000000000001</v>
      </c>
      <c r="L62" s="206">
        <v>60.15</v>
      </c>
      <c r="M62" s="206">
        <v>0</v>
      </c>
      <c r="N62" s="206">
        <v>28.38</v>
      </c>
      <c r="O62" s="206">
        <v>47.63</v>
      </c>
      <c r="P62" s="206">
        <v>63.83</v>
      </c>
      <c r="Q62" s="206">
        <v>5.34</v>
      </c>
      <c r="R62" s="206">
        <v>10.43</v>
      </c>
      <c r="S62" s="206">
        <v>6.47</v>
      </c>
      <c r="T62" s="206">
        <v>0</v>
      </c>
      <c r="U62" s="206">
        <v>264.25</v>
      </c>
      <c r="V62" s="206">
        <v>5.05</v>
      </c>
      <c r="W62" s="206">
        <v>11.29</v>
      </c>
      <c r="X62" s="206">
        <v>23.93</v>
      </c>
      <c r="Y62" s="206">
        <v>0</v>
      </c>
      <c r="Z62" s="206">
        <v>61.57</v>
      </c>
      <c r="AA62" s="206">
        <v>21.95</v>
      </c>
      <c r="AB62" s="206">
        <v>0</v>
      </c>
      <c r="AC62" s="206">
        <v>8.49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157.77000000000001</v>
      </c>
      <c r="L63" s="206">
        <v>60.36</v>
      </c>
      <c r="M63" s="206">
        <v>0</v>
      </c>
      <c r="N63" s="206">
        <v>28.38</v>
      </c>
      <c r="O63" s="206">
        <v>47.63</v>
      </c>
      <c r="P63" s="206">
        <v>63.83</v>
      </c>
      <c r="Q63" s="206">
        <v>5.34</v>
      </c>
      <c r="R63" s="206">
        <v>10.43</v>
      </c>
      <c r="S63" s="206">
        <v>6.47</v>
      </c>
      <c r="T63" s="206">
        <v>0</v>
      </c>
      <c r="U63" s="206">
        <v>264.25</v>
      </c>
      <c r="V63" s="206">
        <v>5.05</v>
      </c>
      <c r="W63" s="206">
        <v>11.29</v>
      </c>
      <c r="X63" s="206">
        <v>23.93</v>
      </c>
      <c r="Y63" s="206">
        <v>0</v>
      </c>
      <c r="Z63" s="206">
        <v>61.57</v>
      </c>
      <c r="AA63" s="206">
        <v>21.95</v>
      </c>
      <c r="AB63" s="206">
        <v>0</v>
      </c>
      <c r="AC63" s="206">
        <v>17.309999999999999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157.77000000000001</v>
      </c>
      <c r="L64" s="206">
        <v>60.36</v>
      </c>
      <c r="M64" s="206">
        <v>0</v>
      </c>
      <c r="N64" s="206">
        <v>28.38</v>
      </c>
      <c r="O64" s="206">
        <v>47.63</v>
      </c>
      <c r="P64" s="206">
        <v>63.83</v>
      </c>
      <c r="Q64" s="206">
        <v>5.34</v>
      </c>
      <c r="R64" s="206">
        <v>10.43</v>
      </c>
      <c r="S64" s="206">
        <v>6.47</v>
      </c>
      <c r="T64" s="206">
        <v>0</v>
      </c>
      <c r="U64" s="206">
        <v>264.25</v>
      </c>
      <c r="V64" s="206">
        <v>5.05</v>
      </c>
      <c r="W64" s="206">
        <v>11.29</v>
      </c>
      <c r="X64" s="206">
        <v>23.93</v>
      </c>
      <c r="Y64" s="206">
        <v>0</v>
      </c>
      <c r="Z64" s="206">
        <v>61.57</v>
      </c>
      <c r="AA64" s="206">
        <v>21.95</v>
      </c>
      <c r="AB64" s="206">
        <v>0</v>
      </c>
      <c r="AC64" s="206">
        <v>17.309999999999999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157.77000000000001</v>
      </c>
      <c r="L65" s="206">
        <v>60.36</v>
      </c>
      <c r="M65" s="206">
        <v>0</v>
      </c>
      <c r="N65" s="206">
        <v>28.38</v>
      </c>
      <c r="O65" s="206">
        <v>47.63</v>
      </c>
      <c r="P65" s="206">
        <v>63.83</v>
      </c>
      <c r="Q65" s="206">
        <v>5.34</v>
      </c>
      <c r="R65" s="206">
        <v>10.43</v>
      </c>
      <c r="S65" s="206">
        <v>6.47</v>
      </c>
      <c r="T65" s="206">
        <v>0</v>
      </c>
      <c r="U65" s="206">
        <v>264.25</v>
      </c>
      <c r="V65" s="206">
        <v>5.05</v>
      </c>
      <c r="W65" s="206">
        <v>11.29</v>
      </c>
      <c r="X65" s="206">
        <v>23.93</v>
      </c>
      <c r="Y65" s="206">
        <v>0</v>
      </c>
      <c r="Z65" s="206">
        <v>61.57</v>
      </c>
      <c r="AA65" s="206">
        <v>21.95</v>
      </c>
      <c r="AB65" s="206">
        <v>0</v>
      </c>
      <c r="AC65" s="206">
        <v>8.84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157.77000000000001</v>
      </c>
      <c r="L66" s="206">
        <v>60.36</v>
      </c>
      <c r="M66" s="206">
        <v>0</v>
      </c>
      <c r="N66" s="206">
        <v>28.38</v>
      </c>
      <c r="O66" s="206">
        <v>47.63</v>
      </c>
      <c r="P66" s="206">
        <v>63.83</v>
      </c>
      <c r="Q66" s="206">
        <v>5.34</v>
      </c>
      <c r="R66" s="206">
        <v>10.43</v>
      </c>
      <c r="S66" s="206">
        <v>6.47</v>
      </c>
      <c r="T66" s="206">
        <v>0</v>
      </c>
      <c r="U66" s="206">
        <v>264.25</v>
      </c>
      <c r="V66" s="206">
        <v>5.05</v>
      </c>
      <c r="W66" s="206">
        <v>11.29</v>
      </c>
      <c r="X66" s="206">
        <v>23.93</v>
      </c>
      <c r="Y66" s="206">
        <v>0</v>
      </c>
      <c r="Z66" s="206">
        <v>61.57</v>
      </c>
      <c r="AA66" s="206">
        <v>21.95</v>
      </c>
      <c r="AB66" s="206">
        <v>0</v>
      </c>
      <c r="AC66" s="206">
        <v>19.7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157.77000000000001</v>
      </c>
      <c r="L67" s="206">
        <v>60.36</v>
      </c>
      <c r="M67" s="206">
        <v>0</v>
      </c>
      <c r="N67" s="206">
        <v>28.38</v>
      </c>
      <c r="O67" s="206">
        <v>47.63</v>
      </c>
      <c r="P67" s="206">
        <v>63.83</v>
      </c>
      <c r="Q67" s="206">
        <v>5.34</v>
      </c>
      <c r="R67" s="206">
        <v>10.43</v>
      </c>
      <c r="S67" s="206">
        <v>6.47</v>
      </c>
      <c r="T67" s="206">
        <v>0</v>
      </c>
      <c r="U67" s="206">
        <v>264.25</v>
      </c>
      <c r="V67" s="206">
        <v>5.05</v>
      </c>
      <c r="W67" s="206">
        <v>11.29</v>
      </c>
      <c r="X67" s="206">
        <v>23.93</v>
      </c>
      <c r="Y67" s="206">
        <v>0</v>
      </c>
      <c r="Z67" s="206">
        <v>61.57</v>
      </c>
      <c r="AA67" s="206">
        <v>21.95</v>
      </c>
      <c r="AB67" s="206">
        <v>0</v>
      </c>
      <c r="AC67" s="206">
        <v>8.84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157.77000000000001</v>
      </c>
      <c r="L68" s="206">
        <v>60.36</v>
      </c>
      <c r="M68" s="206">
        <v>0</v>
      </c>
      <c r="N68" s="206">
        <v>28.38</v>
      </c>
      <c r="O68" s="206">
        <v>47.63</v>
      </c>
      <c r="P68" s="206">
        <v>63.83</v>
      </c>
      <c r="Q68" s="206">
        <v>5.34</v>
      </c>
      <c r="R68" s="206">
        <v>10.43</v>
      </c>
      <c r="S68" s="206">
        <v>6.47</v>
      </c>
      <c r="T68" s="206">
        <v>0</v>
      </c>
      <c r="U68" s="206">
        <v>264.25</v>
      </c>
      <c r="V68" s="206">
        <v>5.05</v>
      </c>
      <c r="W68" s="206">
        <v>11.29</v>
      </c>
      <c r="X68" s="206">
        <v>23.93</v>
      </c>
      <c r="Y68" s="206">
        <v>0</v>
      </c>
      <c r="Z68" s="206">
        <v>61.57</v>
      </c>
      <c r="AA68" s="206">
        <v>21.95</v>
      </c>
      <c r="AB68" s="206">
        <v>0</v>
      </c>
      <c r="AC68" s="206">
        <v>8.84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157.77000000000001</v>
      </c>
      <c r="L69" s="206">
        <v>60.36</v>
      </c>
      <c r="M69" s="206">
        <v>0</v>
      </c>
      <c r="N69" s="206">
        <v>28.38</v>
      </c>
      <c r="O69" s="206">
        <v>47.63</v>
      </c>
      <c r="P69" s="206">
        <v>63.83</v>
      </c>
      <c r="Q69" s="206">
        <v>5.34</v>
      </c>
      <c r="R69" s="206">
        <v>10.43</v>
      </c>
      <c r="S69" s="206">
        <v>6.47</v>
      </c>
      <c r="T69" s="206">
        <v>0</v>
      </c>
      <c r="U69" s="206">
        <v>264.25</v>
      </c>
      <c r="V69" s="206">
        <v>5.05</v>
      </c>
      <c r="W69" s="206">
        <v>11.29</v>
      </c>
      <c r="X69" s="206">
        <v>23.93</v>
      </c>
      <c r="Y69" s="206">
        <v>0</v>
      </c>
      <c r="Z69" s="206">
        <v>61.57</v>
      </c>
      <c r="AA69" s="206">
        <v>21.95</v>
      </c>
      <c r="AB69" s="206">
        <v>0</v>
      </c>
      <c r="AC69" s="206">
        <v>8.84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19.8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157.77000000000001</v>
      </c>
      <c r="L70" s="206">
        <v>60.36</v>
      </c>
      <c r="M70" s="206">
        <v>0</v>
      </c>
      <c r="N70" s="206">
        <v>28.38</v>
      </c>
      <c r="O70" s="206">
        <v>47.63</v>
      </c>
      <c r="P70" s="206">
        <v>63.83</v>
      </c>
      <c r="Q70" s="206">
        <v>5.34</v>
      </c>
      <c r="R70" s="206">
        <v>10.43</v>
      </c>
      <c r="S70" s="206">
        <v>6.47</v>
      </c>
      <c r="T70" s="206">
        <v>0</v>
      </c>
      <c r="U70" s="206">
        <v>264.25</v>
      </c>
      <c r="V70" s="206">
        <v>5.05</v>
      </c>
      <c r="W70" s="206">
        <v>11.29</v>
      </c>
      <c r="X70" s="206">
        <v>23.93</v>
      </c>
      <c r="Y70" s="206">
        <v>0</v>
      </c>
      <c r="Z70" s="206">
        <v>61.57</v>
      </c>
      <c r="AA70" s="206">
        <v>21.95</v>
      </c>
      <c r="AB70" s="206">
        <v>0</v>
      </c>
      <c r="AC70" s="206">
        <v>21.33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8.89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157.77000000000001</v>
      </c>
      <c r="L71" s="206">
        <v>60.36</v>
      </c>
      <c r="M71" s="206">
        <v>0</v>
      </c>
      <c r="N71" s="206">
        <v>28.38</v>
      </c>
      <c r="O71" s="206">
        <v>47.63</v>
      </c>
      <c r="P71" s="206">
        <v>63.83</v>
      </c>
      <c r="Q71" s="206">
        <v>5.34</v>
      </c>
      <c r="R71" s="206">
        <v>10.43</v>
      </c>
      <c r="S71" s="206">
        <v>6.47</v>
      </c>
      <c r="T71" s="206">
        <v>0</v>
      </c>
      <c r="U71" s="206">
        <v>264.25</v>
      </c>
      <c r="V71" s="206">
        <v>5.05</v>
      </c>
      <c r="W71" s="206">
        <v>11.29</v>
      </c>
      <c r="X71" s="206">
        <v>23.93</v>
      </c>
      <c r="Y71" s="206">
        <v>0</v>
      </c>
      <c r="Z71" s="206">
        <v>61.57</v>
      </c>
      <c r="AA71" s="206">
        <v>21.95</v>
      </c>
      <c r="AB71" s="206">
        <v>0</v>
      </c>
      <c r="AC71" s="206">
        <v>8.84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2.66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157.77000000000001</v>
      </c>
      <c r="L72" s="206">
        <v>60.36</v>
      </c>
      <c r="M72" s="206">
        <v>0</v>
      </c>
      <c r="N72" s="206">
        <v>28.38</v>
      </c>
      <c r="O72" s="206">
        <v>47.63</v>
      </c>
      <c r="P72" s="206">
        <v>63.83</v>
      </c>
      <c r="Q72" s="206">
        <v>5.34</v>
      </c>
      <c r="R72" s="206">
        <v>10.43</v>
      </c>
      <c r="S72" s="206">
        <v>6.47</v>
      </c>
      <c r="T72" s="206">
        <v>0</v>
      </c>
      <c r="U72" s="206">
        <v>264.25</v>
      </c>
      <c r="V72" s="206">
        <v>5.05</v>
      </c>
      <c r="W72" s="206">
        <v>11.29</v>
      </c>
      <c r="X72" s="206">
        <v>23.93</v>
      </c>
      <c r="Y72" s="206">
        <v>0</v>
      </c>
      <c r="Z72" s="206">
        <v>61.57</v>
      </c>
      <c r="AA72" s="206">
        <v>21.95</v>
      </c>
      <c r="AB72" s="206">
        <v>0</v>
      </c>
      <c r="AC72" s="206">
        <v>8.84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157.77000000000001</v>
      </c>
      <c r="L73" s="206">
        <v>60.68</v>
      </c>
      <c r="M73" s="206">
        <v>0</v>
      </c>
      <c r="N73" s="206">
        <v>28.38</v>
      </c>
      <c r="O73" s="206">
        <v>47.63</v>
      </c>
      <c r="P73" s="206">
        <v>63.3</v>
      </c>
      <c r="Q73" s="206">
        <v>5.34</v>
      </c>
      <c r="R73" s="206">
        <v>10.43</v>
      </c>
      <c r="S73" s="206">
        <v>6.47</v>
      </c>
      <c r="T73" s="206">
        <v>0</v>
      </c>
      <c r="U73" s="206">
        <v>264.25</v>
      </c>
      <c r="V73" s="206">
        <v>5.05</v>
      </c>
      <c r="W73" s="206">
        <v>11.29</v>
      </c>
      <c r="X73" s="206">
        <v>23.93</v>
      </c>
      <c r="Y73" s="206">
        <v>0</v>
      </c>
      <c r="Z73" s="206">
        <v>61.57</v>
      </c>
      <c r="AA73" s="206">
        <v>21.95</v>
      </c>
      <c r="AB73" s="206">
        <v>0</v>
      </c>
      <c r="AC73" s="206">
        <v>8.84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157.77000000000001</v>
      </c>
      <c r="L74" s="206">
        <v>60.68</v>
      </c>
      <c r="M74" s="206">
        <v>0</v>
      </c>
      <c r="N74" s="206">
        <v>28.38</v>
      </c>
      <c r="O74" s="206">
        <v>47.63</v>
      </c>
      <c r="P74" s="206">
        <v>63.3</v>
      </c>
      <c r="Q74" s="206">
        <v>5.34</v>
      </c>
      <c r="R74" s="206">
        <v>10.43</v>
      </c>
      <c r="S74" s="206">
        <v>6.47</v>
      </c>
      <c r="T74" s="206">
        <v>0</v>
      </c>
      <c r="U74" s="206">
        <v>264.25</v>
      </c>
      <c r="V74" s="206">
        <v>5.05</v>
      </c>
      <c r="W74" s="206">
        <v>11.29</v>
      </c>
      <c r="X74" s="206">
        <v>23.93</v>
      </c>
      <c r="Y74" s="206">
        <v>0</v>
      </c>
      <c r="Z74" s="206">
        <v>61.57</v>
      </c>
      <c r="AA74" s="206">
        <v>21.95</v>
      </c>
      <c r="AB74" s="206">
        <v>0</v>
      </c>
      <c r="AC74" s="206">
        <v>8.84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157.77000000000001</v>
      </c>
      <c r="L75" s="206">
        <v>60.68</v>
      </c>
      <c r="M75" s="206">
        <v>0</v>
      </c>
      <c r="N75" s="206">
        <v>28.38</v>
      </c>
      <c r="O75" s="206">
        <v>47.63</v>
      </c>
      <c r="P75" s="206">
        <v>63.3</v>
      </c>
      <c r="Q75" s="206">
        <v>5.34</v>
      </c>
      <c r="R75" s="206">
        <v>10.43</v>
      </c>
      <c r="S75" s="206">
        <v>6.47</v>
      </c>
      <c r="T75" s="206">
        <v>0</v>
      </c>
      <c r="U75" s="206">
        <v>264.25</v>
      </c>
      <c r="V75" s="206">
        <v>5.05</v>
      </c>
      <c r="W75" s="206">
        <v>11.29</v>
      </c>
      <c r="X75" s="206">
        <v>23.93</v>
      </c>
      <c r="Y75" s="206">
        <v>0</v>
      </c>
      <c r="Z75" s="206">
        <v>61.57</v>
      </c>
      <c r="AA75" s="206">
        <v>21.95</v>
      </c>
      <c r="AB75" s="206">
        <v>0</v>
      </c>
      <c r="AC75" s="206">
        <v>8.84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157.77000000000001</v>
      </c>
      <c r="L76" s="206">
        <v>60.68</v>
      </c>
      <c r="M76" s="206">
        <v>0</v>
      </c>
      <c r="N76" s="206">
        <v>28.38</v>
      </c>
      <c r="O76" s="206">
        <v>47.63</v>
      </c>
      <c r="P76" s="206">
        <v>63.3</v>
      </c>
      <c r="Q76" s="206">
        <v>5.34</v>
      </c>
      <c r="R76" s="206">
        <v>10.43</v>
      </c>
      <c r="S76" s="206">
        <v>6.47</v>
      </c>
      <c r="T76" s="206">
        <v>0</v>
      </c>
      <c r="U76" s="206">
        <v>264.25</v>
      </c>
      <c r="V76" s="206">
        <v>5.05</v>
      </c>
      <c r="W76" s="206">
        <v>11.29</v>
      </c>
      <c r="X76" s="206">
        <v>23.93</v>
      </c>
      <c r="Y76" s="206">
        <v>0</v>
      </c>
      <c r="Z76" s="206">
        <v>61.57</v>
      </c>
      <c r="AA76" s="206">
        <v>21.95</v>
      </c>
      <c r="AB76" s="206">
        <v>0</v>
      </c>
      <c r="AC76" s="206">
        <v>8.84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157.77000000000001</v>
      </c>
      <c r="L77" s="206">
        <v>60.68</v>
      </c>
      <c r="M77" s="206">
        <v>0</v>
      </c>
      <c r="N77" s="206">
        <v>28.38</v>
      </c>
      <c r="O77" s="206">
        <v>47.63</v>
      </c>
      <c r="P77" s="206">
        <v>63.3</v>
      </c>
      <c r="Q77" s="206">
        <v>5.34</v>
      </c>
      <c r="R77" s="206">
        <v>10.43</v>
      </c>
      <c r="S77" s="206">
        <v>6.47</v>
      </c>
      <c r="T77" s="206">
        <v>0</v>
      </c>
      <c r="U77" s="206">
        <v>264.25</v>
      </c>
      <c r="V77" s="206">
        <v>5.05</v>
      </c>
      <c r="W77" s="206">
        <v>11.29</v>
      </c>
      <c r="X77" s="206">
        <v>23.93</v>
      </c>
      <c r="Y77" s="206">
        <v>0</v>
      </c>
      <c r="Z77" s="206">
        <v>61.57</v>
      </c>
      <c r="AA77" s="206">
        <v>21.95</v>
      </c>
      <c r="AB77" s="206">
        <v>0</v>
      </c>
      <c r="AC77" s="206">
        <v>8.84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157.77000000000001</v>
      </c>
      <c r="L78" s="206">
        <v>60.68</v>
      </c>
      <c r="M78" s="206">
        <v>0</v>
      </c>
      <c r="N78" s="206">
        <v>28.38</v>
      </c>
      <c r="O78" s="206">
        <v>47.63</v>
      </c>
      <c r="P78" s="206">
        <v>63.3</v>
      </c>
      <c r="Q78" s="206">
        <v>5.34</v>
      </c>
      <c r="R78" s="206">
        <v>10.43</v>
      </c>
      <c r="S78" s="206">
        <v>6.47</v>
      </c>
      <c r="T78" s="206">
        <v>0</v>
      </c>
      <c r="U78" s="206">
        <v>264.25</v>
      </c>
      <c r="V78" s="206">
        <v>5.05</v>
      </c>
      <c r="W78" s="206">
        <v>11.29</v>
      </c>
      <c r="X78" s="206">
        <v>23.93</v>
      </c>
      <c r="Y78" s="206">
        <v>0</v>
      </c>
      <c r="Z78" s="206">
        <v>61.57</v>
      </c>
      <c r="AA78" s="206">
        <v>21.95</v>
      </c>
      <c r="AB78" s="206">
        <v>0</v>
      </c>
      <c r="AC78" s="206">
        <v>8.49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157.77000000000001</v>
      </c>
      <c r="L79" s="206">
        <v>60.68</v>
      </c>
      <c r="M79" s="206">
        <v>0</v>
      </c>
      <c r="N79" s="206">
        <v>28.38</v>
      </c>
      <c r="O79" s="206">
        <v>47.63</v>
      </c>
      <c r="P79" s="206">
        <v>63.3</v>
      </c>
      <c r="Q79" s="206">
        <v>5.34</v>
      </c>
      <c r="R79" s="206">
        <v>10.43</v>
      </c>
      <c r="S79" s="206">
        <v>6.47</v>
      </c>
      <c r="T79" s="206">
        <v>0</v>
      </c>
      <c r="U79" s="206">
        <v>264.25</v>
      </c>
      <c r="V79" s="206">
        <v>5.05</v>
      </c>
      <c r="W79" s="206">
        <v>11.29</v>
      </c>
      <c r="X79" s="206">
        <v>23.93</v>
      </c>
      <c r="Y79" s="206">
        <v>0</v>
      </c>
      <c r="Z79" s="206">
        <v>61.57</v>
      </c>
      <c r="AA79" s="206">
        <v>21.95</v>
      </c>
      <c r="AB79" s="206">
        <v>0</v>
      </c>
      <c r="AC79" s="206">
        <v>8.49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157.77000000000001</v>
      </c>
      <c r="L80" s="206">
        <v>60.68</v>
      </c>
      <c r="M80" s="206">
        <v>0</v>
      </c>
      <c r="N80" s="206">
        <v>28.38</v>
      </c>
      <c r="O80" s="206">
        <v>47.63</v>
      </c>
      <c r="P80" s="206">
        <v>63.3</v>
      </c>
      <c r="Q80" s="206">
        <v>5.34</v>
      </c>
      <c r="R80" s="206">
        <v>10.43</v>
      </c>
      <c r="S80" s="206">
        <v>6.47</v>
      </c>
      <c r="T80" s="206">
        <v>0</v>
      </c>
      <c r="U80" s="206">
        <v>264.25</v>
      </c>
      <c r="V80" s="206">
        <v>5.05</v>
      </c>
      <c r="W80" s="206">
        <v>11.29</v>
      </c>
      <c r="X80" s="206">
        <v>23.93</v>
      </c>
      <c r="Y80" s="206">
        <v>0</v>
      </c>
      <c r="Z80" s="206">
        <v>61.57</v>
      </c>
      <c r="AA80" s="206">
        <v>21.95</v>
      </c>
      <c r="AB80" s="206">
        <v>0</v>
      </c>
      <c r="AC80" s="206">
        <v>8.49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157.77000000000001</v>
      </c>
      <c r="L81" s="206">
        <v>60.68</v>
      </c>
      <c r="M81" s="206">
        <v>0</v>
      </c>
      <c r="N81" s="206">
        <v>28.38</v>
      </c>
      <c r="O81" s="206">
        <v>47.63</v>
      </c>
      <c r="P81" s="206">
        <v>63.3</v>
      </c>
      <c r="Q81" s="206">
        <v>4.6100000000000003</v>
      </c>
      <c r="R81" s="206">
        <v>10.43</v>
      </c>
      <c r="S81" s="206">
        <v>6.47</v>
      </c>
      <c r="T81" s="206">
        <v>0</v>
      </c>
      <c r="U81" s="206">
        <v>264.25</v>
      </c>
      <c r="V81" s="206">
        <v>5.05</v>
      </c>
      <c r="W81" s="206">
        <v>11.29</v>
      </c>
      <c r="X81" s="206">
        <v>23.93</v>
      </c>
      <c r="Y81" s="206">
        <v>0</v>
      </c>
      <c r="Z81" s="206">
        <v>61.57</v>
      </c>
      <c r="AA81" s="206">
        <v>21.95</v>
      </c>
      <c r="AB81" s="206">
        <v>0</v>
      </c>
      <c r="AC81" s="206">
        <v>19.21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157.77000000000001</v>
      </c>
      <c r="L82" s="206">
        <v>60.68</v>
      </c>
      <c r="M82" s="206">
        <v>0</v>
      </c>
      <c r="N82" s="206">
        <v>28.38</v>
      </c>
      <c r="O82" s="206">
        <v>47.63</v>
      </c>
      <c r="P82" s="206">
        <v>63.3</v>
      </c>
      <c r="Q82" s="206">
        <v>4.6100000000000003</v>
      </c>
      <c r="R82" s="206">
        <v>10.43</v>
      </c>
      <c r="S82" s="206">
        <v>6.47</v>
      </c>
      <c r="T82" s="206">
        <v>0</v>
      </c>
      <c r="U82" s="206">
        <v>264.25</v>
      </c>
      <c r="V82" s="206">
        <v>5.05</v>
      </c>
      <c r="W82" s="206">
        <v>11.29</v>
      </c>
      <c r="X82" s="206">
        <v>23.93</v>
      </c>
      <c r="Y82" s="206">
        <v>0</v>
      </c>
      <c r="Z82" s="206">
        <v>61.57</v>
      </c>
      <c r="AA82" s="206">
        <v>21.95</v>
      </c>
      <c r="AB82" s="206">
        <v>0</v>
      </c>
      <c r="AC82" s="206">
        <v>19.21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157.77000000000001</v>
      </c>
      <c r="L83" s="206">
        <v>60.68</v>
      </c>
      <c r="M83" s="206">
        <v>0</v>
      </c>
      <c r="N83" s="206">
        <v>28.38</v>
      </c>
      <c r="O83" s="206">
        <v>47.63</v>
      </c>
      <c r="P83" s="206">
        <v>63.3</v>
      </c>
      <c r="Q83" s="206">
        <v>4.6100000000000003</v>
      </c>
      <c r="R83" s="206">
        <v>10.16</v>
      </c>
      <c r="S83" s="206">
        <v>6.33</v>
      </c>
      <c r="T83" s="206">
        <v>0</v>
      </c>
      <c r="U83" s="206">
        <v>264.25</v>
      </c>
      <c r="V83" s="206">
        <v>5.05</v>
      </c>
      <c r="W83" s="206">
        <v>11.29</v>
      </c>
      <c r="X83" s="206">
        <v>23.93</v>
      </c>
      <c r="Y83" s="206">
        <v>0</v>
      </c>
      <c r="Z83" s="206">
        <v>61.57</v>
      </c>
      <c r="AA83" s="206">
        <v>21.95</v>
      </c>
      <c r="AB83" s="206">
        <v>0</v>
      </c>
      <c r="AC83" s="206">
        <v>8.49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157.77000000000001</v>
      </c>
      <c r="L84" s="206">
        <v>60.68</v>
      </c>
      <c r="M84" s="206">
        <v>0</v>
      </c>
      <c r="N84" s="206">
        <v>28.38</v>
      </c>
      <c r="O84" s="206">
        <v>47.63</v>
      </c>
      <c r="P84" s="206">
        <v>63.3</v>
      </c>
      <c r="Q84" s="206">
        <v>4.6100000000000003</v>
      </c>
      <c r="R84" s="206">
        <v>10.16</v>
      </c>
      <c r="S84" s="206">
        <v>6.33</v>
      </c>
      <c r="T84" s="206">
        <v>0</v>
      </c>
      <c r="U84" s="206">
        <v>264.25</v>
      </c>
      <c r="V84" s="206">
        <v>5.05</v>
      </c>
      <c r="W84" s="206">
        <v>11.29</v>
      </c>
      <c r="X84" s="206">
        <v>23.93</v>
      </c>
      <c r="Y84" s="206">
        <v>0</v>
      </c>
      <c r="Z84" s="206">
        <v>61.57</v>
      </c>
      <c r="AA84" s="206">
        <v>21.95</v>
      </c>
      <c r="AB84" s="206">
        <v>0</v>
      </c>
      <c r="AC84" s="206">
        <v>8.49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157.77000000000001</v>
      </c>
      <c r="L85" s="206">
        <v>60.68</v>
      </c>
      <c r="M85" s="206">
        <v>0</v>
      </c>
      <c r="N85" s="206">
        <v>28.38</v>
      </c>
      <c r="O85" s="206">
        <v>47.63</v>
      </c>
      <c r="P85" s="206">
        <v>63.3</v>
      </c>
      <c r="Q85" s="206">
        <v>4.6100000000000003</v>
      </c>
      <c r="R85" s="206">
        <v>10.16</v>
      </c>
      <c r="S85" s="206">
        <v>6.33</v>
      </c>
      <c r="T85" s="206">
        <v>0</v>
      </c>
      <c r="U85" s="206">
        <v>264.25</v>
      </c>
      <c r="V85" s="206">
        <v>5.05</v>
      </c>
      <c r="W85" s="206">
        <v>11.29</v>
      </c>
      <c r="X85" s="206">
        <v>23.93</v>
      </c>
      <c r="Y85" s="206">
        <v>0</v>
      </c>
      <c r="Z85" s="206">
        <v>61.57</v>
      </c>
      <c r="AA85" s="206">
        <v>21.95</v>
      </c>
      <c r="AB85" s="206">
        <v>0</v>
      </c>
      <c r="AC85" s="206">
        <v>8.49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157.77000000000001</v>
      </c>
      <c r="L86" s="206">
        <v>60.68</v>
      </c>
      <c r="M86" s="206">
        <v>0</v>
      </c>
      <c r="N86" s="206">
        <v>28.38</v>
      </c>
      <c r="O86" s="206">
        <v>47.63</v>
      </c>
      <c r="P86" s="206">
        <v>63.3</v>
      </c>
      <c r="Q86" s="206">
        <v>4.6100000000000003</v>
      </c>
      <c r="R86" s="206">
        <v>10.16</v>
      </c>
      <c r="S86" s="206">
        <v>6.33</v>
      </c>
      <c r="T86" s="206">
        <v>0</v>
      </c>
      <c r="U86" s="206">
        <v>264.25</v>
      </c>
      <c r="V86" s="206">
        <v>5.05</v>
      </c>
      <c r="W86" s="206">
        <v>11.29</v>
      </c>
      <c r="X86" s="206">
        <v>23.93</v>
      </c>
      <c r="Y86" s="206">
        <v>0</v>
      </c>
      <c r="Z86" s="206">
        <v>61.57</v>
      </c>
      <c r="AA86" s="206">
        <v>21.95</v>
      </c>
      <c r="AB86" s="206">
        <v>0</v>
      </c>
      <c r="AC86" s="206">
        <v>8.49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157.77000000000001</v>
      </c>
      <c r="L87" s="206">
        <v>23.95</v>
      </c>
      <c r="M87" s="206">
        <v>0</v>
      </c>
      <c r="N87" s="206">
        <v>28.38</v>
      </c>
      <c r="O87" s="206">
        <v>47.63</v>
      </c>
      <c r="P87" s="206">
        <v>63.3</v>
      </c>
      <c r="Q87" s="206">
        <v>0.94</v>
      </c>
      <c r="R87" s="206">
        <v>10.16</v>
      </c>
      <c r="S87" s="206">
        <v>4.53</v>
      </c>
      <c r="T87" s="206">
        <v>0</v>
      </c>
      <c r="U87" s="206">
        <v>264.25</v>
      </c>
      <c r="V87" s="206">
        <v>5.05</v>
      </c>
      <c r="W87" s="206">
        <v>11.3</v>
      </c>
      <c r="X87" s="206">
        <v>23.93</v>
      </c>
      <c r="Y87" s="206">
        <v>0</v>
      </c>
      <c r="Z87" s="206">
        <v>62.76</v>
      </c>
      <c r="AA87" s="206">
        <v>22.36</v>
      </c>
      <c r="AB87" s="206">
        <v>0</v>
      </c>
      <c r="AC87" s="206">
        <v>8.49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157.77000000000001</v>
      </c>
      <c r="L88" s="206">
        <v>23.95</v>
      </c>
      <c r="M88" s="206">
        <v>0</v>
      </c>
      <c r="N88" s="206">
        <v>28.38</v>
      </c>
      <c r="O88" s="206">
        <v>47.63</v>
      </c>
      <c r="P88" s="206">
        <v>63.3</v>
      </c>
      <c r="Q88" s="206">
        <v>1.33</v>
      </c>
      <c r="R88" s="206">
        <v>10.16</v>
      </c>
      <c r="S88" s="206">
        <v>2.0099999999999998</v>
      </c>
      <c r="T88" s="206">
        <v>0</v>
      </c>
      <c r="U88" s="206">
        <v>264.25</v>
      </c>
      <c r="V88" s="206">
        <v>5.05</v>
      </c>
      <c r="W88" s="206">
        <v>11.3</v>
      </c>
      <c r="X88" s="206">
        <v>23.93</v>
      </c>
      <c r="Y88" s="206">
        <v>0</v>
      </c>
      <c r="Z88" s="206">
        <v>62.76</v>
      </c>
      <c r="AA88" s="206">
        <v>22.36</v>
      </c>
      <c r="AB88" s="206">
        <v>0</v>
      </c>
      <c r="AC88" s="206">
        <v>8.49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47.56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157.77000000000001</v>
      </c>
      <c r="L89" s="206">
        <v>23.95</v>
      </c>
      <c r="M89" s="206">
        <v>0</v>
      </c>
      <c r="N89" s="206">
        <v>28.38</v>
      </c>
      <c r="O89" s="206">
        <v>47.63</v>
      </c>
      <c r="P89" s="206">
        <v>63.3</v>
      </c>
      <c r="Q89" s="206">
        <v>1.06</v>
      </c>
      <c r="R89" s="206">
        <v>10.16</v>
      </c>
      <c r="S89" s="206">
        <v>1.92</v>
      </c>
      <c r="T89" s="206">
        <v>0</v>
      </c>
      <c r="U89" s="206">
        <v>264.25</v>
      </c>
      <c r="V89" s="206">
        <v>5.05</v>
      </c>
      <c r="W89" s="206">
        <v>11.29</v>
      </c>
      <c r="X89" s="206">
        <v>23.93</v>
      </c>
      <c r="Y89" s="206">
        <v>0</v>
      </c>
      <c r="Z89" s="206">
        <v>62.99</v>
      </c>
      <c r="AA89" s="206">
        <v>22.48</v>
      </c>
      <c r="AB89" s="206">
        <v>0</v>
      </c>
      <c r="AC89" s="206">
        <v>8.49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47.56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157.77000000000001</v>
      </c>
      <c r="L90" s="206">
        <v>23.95</v>
      </c>
      <c r="M90" s="206">
        <v>0</v>
      </c>
      <c r="N90" s="206">
        <v>28.38</v>
      </c>
      <c r="O90" s="206">
        <v>47.63</v>
      </c>
      <c r="P90" s="206">
        <v>63.3</v>
      </c>
      <c r="Q90" s="206">
        <v>1.06</v>
      </c>
      <c r="R90" s="206">
        <v>10.16</v>
      </c>
      <c r="S90" s="206">
        <v>1.91</v>
      </c>
      <c r="T90" s="206">
        <v>0</v>
      </c>
      <c r="U90" s="206">
        <v>264.25</v>
      </c>
      <c r="V90" s="206">
        <v>5.05</v>
      </c>
      <c r="W90" s="206">
        <v>8.42</v>
      </c>
      <c r="X90" s="206">
        <v>19.34</v>
      </c>
      <c r="Y90" s="206">
        <v>0</v>
      </c>
      <c r="Z90" s="206">
        <v>62.76</v>
      </c>
      <c r="AA90" s="206">
        <v>22.36</v>
      </c>
      <c r="AB90" s="206">
        <v>0</v>
      </c>
      <c r="AC90" s="206">
        <v>8.49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47.56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79.260000000000005</v>
      </c>
      <c r="L91" s="206">
        <v>23.95</v>
      </c>
      <c r="M91" s="206">
        <v>0</v>
      </c>
      <c r="N91" s="206">
        <v>28.38</v>
      </c>
      <c r="O91" s="206">
        <v>47.63</v>
      </c>
      <c r="P91" s="206">
        <v>63.3</v>
      </c>
      <c r="Q91" s="206">
        <v>1.1100000000000001</v>
      </c>
      <c r="R91" s="206">
        <v>10.16</v>
      </c>
      <c r="S91" s="206">
        <v>1.92</v>
      </c>
      <c r="T91" s="206">
        <v>0</v>
      </c>
      <c r="U91" s="206">
        <v>264.25</v>
      </c>
      <c r="V91" s="206">
        <v>0</v>
      </c>
      <c r="W91" s="206">
        <v>11.3</v>
      </c>
      <c r="X91" s="206">
        <v>23.93</v>
      </c>
      <c r="Y91" s="206">
        <v>0</v>
      </c>
      <c r="Z91" s="206">
        <v>61.57</v>
      </c>
      <c r="AA91" s="206">
        <v>21.95</v>
      </c>
      <c r="AB91" s="206">
        <v>0</v>
      </c>
      <c r="AC91" s="206">
        <v>8.49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76.650000000000006</v>
      </c>
      <c r="L92" s="206">
        <v>23.95</v>
      </c>
      <c r="M92" s="206">
        <v>0</v>
      </c>
      <c r="N92" s="206">
        <v>28.38</v>
      </c>
      <c r="O92" s="206">
        <v>47.63</v>
      </c>
      <c r="P92" s="206">
        <v>63.3</v>
      </c>
      <c r="Q92" s="206">
        <v>1.1100000000000001</v>
      </c>
      <c r="R92" s="206">
        <v>10.16</v>
      </c>
      <c r="S92" s="206">
        <v>1.97</v>
      </c>
      <c r="T92" s="206">
        <v>0</v>
      </c>
      <c r="U92" s="206">
        <v>264.25</v>
      </c>
      <c r="V92" s="206">
        <v>0</v>
      </c>
      <c r="W92" s="206">
        <v>11.3</v>
      </c>
      <c r="X92" s="206">
        <v>23.93</v>
      </c>
      <c r="Y92" s="206">
        <v>0</v>
      </c>
      <c r="Z92" s="206">
        <v>61.57</v>
      </c>
      <c r="AA92" s="206">
        <v>21.95</v>
      </c>
      <c r="AB92" s="206">
        <v>0</v>
      </c>
      <c r="AC92" s="206">
        <v>8.49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76.650000000000006</v>
      </c>
      <c r="L93" s="206">
        <v>23.95</v>
      </c>
      <c r="M93" s="206">
        <v>0</v>
      </c>
      <c r="N93" s="206">
        <v>28.38</v>
      </c>
      <c r="O93" s="206">
        <v>47.63</v>
      </c>
      <c r="P93" s="206">
        <v>63.3</v>
      </c>
      <c r="Q93" s="206">
        <v>0.96</v>
      </c>
      <c r="R93" s="206">
        <v>2.93</v>
      </c>
      <c r="S93" s="206">
        <v>1.93</v>
      </c>
      <c r="T93" s="206">
        <v>0</v>
      </c>
      <c r="U93" s="206">
        <v>247.21</v>
      </c>
      <c r="V93" s="206">
        <v>0</v>
      </c>
      <c r="W93" s="206">
        <v>4.79</v>
      </c>
      <c r="X93" s="206">
        <v>9.58</v>
      </c>
      <c r="Y93" s="206">
        <v>0</v>
      </c>
      <c r="Z93" s="206">
        <v>61.57</v>
      </c>
      <c r="AA93" s="206">
        <v>21.95</v>
      </c>
      <c r="AB93" s="206">
        <v>0</v>
      </c>
      <c r="AC93" s="206">
        <v>8.49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76.650000000000006</v>
      </c>
      <c r="L94" s="206">
        <v>23.95</v>
      </c>
      <c r="M94" s="206">
        <v>0</v>
      </c>
      <c r="N94" s="206">
        <v>28.38</v>
      </c>
      <c r="O94" s="206">
        <v>47.63</v>
      </c>
      <c r="P94" s="206">
        <v>63.3</v>
      </c>
      <c r="Q94" s="206">
        <v>0.96</v>
      </c>
      <c r="R94" s="206">
        <v>2.87</v>
      </c>
      <c r="S94" s="206">
        <v>1.93</v>
      </c>
      <c r="T94" s="206">
        <v>0</v>
      </c>
      <c r="U94" s="206">
        <v>230</v>
      </c>
      <c r="V94" s="206">
        <v>0</v>
      </c>
      <c r="W94" s="206">
        <v>4.79</v>
      </c>
      <c r="X94" s="206">
        <v>9.58</v>
      </c>
      <c r="Y94" s="206">
        <v>0</v>
      </c>
      <c r="Z94" s="206">
        <v>47.9</v>
      </c>
      <c r="AA94" s="206">
        <v>21.95</v>
      </c>
      <c r="AB94" s="206">
        <v>0</v>
      </c>
      <c r="AC94" s="206">
        <v>8.49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76.650000000000006</v>
      </c>
      <c r="L95" s="206">
        <v>22.95</v>
      </c>
      <c r="M95" s="206">
        <v>0</v>
      </c>
      <c r="N95" s="206">
        <v>28.38</v>
      </c>
      <c r="O95" s="206">
        <v>47.63</v>
      </c>
      <c r="P95" s="206">
        <v>63.3</v>
      </c>
      <c r="Q95" s="206">
        <v>1</v>
      </c>
      <c r="R95" s="206">
        <v>2.87</v>
      </c>
      <c r="S95" s="206">
        <v>2</v>
      </c>
      <c r="T95" s="206">
        <v>0</v>
      </c>
      <c r="U95" s="206">
        <v>211.39</v>
      </c>
      <c r="V95" s="206">
        <v>0</v>
      </c>
      <c r="W95" s="206">
        <v>4.79</v>
      </c>
      <c r="X95" s="206">
        <v>9.58</v>
      </c>
      <c r="Y95" s="206">
        <v>0</v>
      </c>
      <c r="Z95" s="206">
        <v>47.9</v>
      </c>
      <c r="AA95" s="206">
        <v>21.95</v>
      </c>
      <c r="AB95" s="206">
        <v>0</v>
      </c>
      <c r="AC95" s="206">
        <v>8.49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76.650000000000006</v>
      </c>
      <c r="L96" s="206">
        <v>22.95</v>
      </c>
      <c r="M96" s="206">
        <v>0</v>
      </c>
      <c r="N96" s="206">
        <v>28.38</v>
      </c>
      <c r="O96" s="206">
        <v>47.63</v>
      </c>
      <c r="P96" s="206">
        <v>63.3</v>
      </c>
      <c r="Q96" s="206">
        <v>0.96</v>
      </c>
      <c r="R96" s="206">
        <v>2.87</v>
      </c>
      <c r="S96" s="206">
        <v>2</v>
      </c>
      <c r="T96" s="206">
        <v>0</v>
      </c>
      <c r="U96" s="206">
        <v>211.39</v>
      </c>
      <c r="V96" s="206">
        <v>0</v>
      </c>
      <c r="W96" s="206">
        <v>4.79</v>
      </c>
      <c r="X96" s="206">
        <v>7.37</v>
      </c>
      <c r="Y96" s="206">
        <v>0</v>
      </c>
      <c r="Z96" s="206">
        <v>47.9</v>
      </c>
      <c r="AA96" s="206">
        <v>21.95</v>
      </c>
      <c r="AB96" s="206">
        <v>0</v>
      </c>
      <c r="AC96" s="206">
        <v>8.49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76.650000000000006</v>
      </c>
      <c r="L97" s="206">
        <v>22.95</v>
      </c>
      <c r="M97" s="206">
        <v>0</v>
      </c>
      <c r="N97" s="206">
        <v>28.38</v>
      </c>
      <c r="O97" s="206">
        <v>47.63</v>
      </c>
      <c r="P97" s="206">
        <v>63.3</v>
      </c>
      <c r="Q97" s="206">
        <v>1.07</v>
      </c>
      <c r="R97" s="206">
        <v>2.97</v>
      </c>
      <c r="S97" s="206">
        <v>2</v>
      </c>
      <c r="T97" s="206">
        <v>0</v>
      </c>
      <c r="U97" s="206">
        <v>211.39</v>
      </c>
      <c r="V97" s="206">
        <v>0</v>
      </c>
      <c r="W97" s="206">
        <v>4.79</v>
      </c>
      <c r="X97" s="206">
        <v>9.58</v>
      </c>
      <c r="Y97" s="206">
        <v>0</v>
      </c>
      <c r="Z97" s="206">
        <v>28.74</v>
      </c>
      <c r="AA97" s="206">
        <v>9.18</v>
      </c>
      <c r="AB97" s="206">
        <v>0</v>
      </c>
      <c r="AC97" s="206">
        <v>8.49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77.13</v>
      </c>
      <c r="L98" s="206">
        <v>22.95</v>
      </c>
      <c r="M98" s="206">
        <v>0</v>
      </c>
      <c r="N98" s="206">
        <v>28.38</v>
      </c>
      <c r="O98" s="206">
        <v>47.63</v>
      </c>
      <c r="P98" s="206">
        <v>63.3</v>
      </c>
      <c r="Q98" s="206">
        <v>1.07</v>
      </c>
      <c r="R98" s="206">
        <v>2.97</v>
      </c>
      <c r="S98" s="206">
        <v>2</v>
      </c>
      <c r="T98" s="206">
        <v>0</v>
      </c>
      <c r="U98" s="206">
        <v>211.39</v>
      </c>
      <c r="V98" s="206">
        <v>0</v>
      </c>
      <c r="W98" s="206">
        <v>4.79</v>
      </c>
      <c r="X98" s="206">
        <v>9.58</v>
      </c>
      <c r="Y98" s="206">
        <v>0</v>
      </c>
      <c r="Z98" s="206">
        <v>28.74</v>
      </c>
      <c r="AA98" s="206">
        <v>9.18</v>
      </c>
      <c r="AB98" s="206">
        <v>0</v>
      </c>
      <c r="AC98" s="206">
        <v>8.49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3.1531825000000042</v>
      </c>
      <c r="L99">
        <f t="shared" si="0"/>
        <v>1.0118974999999986</v>
      </c>
      <c r="M99">
        <f t="shared" si="0"/>
        <v>0</v>
      </c>
      <c r="N99">
        <f t="shared" si="0"/>
        <v>0.68112000000000161</v>
      </c>
      <c r="O99">
        <f t="shared" si="0"/>
        <v>1.1431200000000019</v>
      </c>
      <c r="P99">
        <f t="shared" si="0"/>
        <v>1.5337550000000004</v>
      </c>
      <c r="Q99">
        <f t="shared" si="0"/>
        <v>7.735750000000001E-2</v>
      </c>
      <c r="R99">
        <f t="shared" si="0"/>
        <v>0.20241499999999979</v>
      </c>
      <c r="S99">
        <f t="shared" si="0"/>
        <v>0.1125025000000002</v>
      </c>
      <c r="T99">
        <f t="shared" si="0"/>
        <v>0</v>
      </c>
      <c r="U99">
        <f t="shared" si="0"/>
        <v>6.2763174999999993</v>
      </c>
      <c r="V99">
        <f t="shared" si="0"/>
        <v>8.0800000000000094E-2</v>
      </c>
      <c r="W99">
        <f t="shared" si="0"/>
        <v>0.22145999999999977</v>
      </c>
      <c r="X99">
        <f t="shared" si="0"/>
        <v>0.46478250000000015</v>
      </c>
      <c r="Y99">
        <f t="shared" si="0"/>
        <v>0</v>
      </c>
      <c r="Z99">
        <f t="shared" si="0"/>
        <v>1.27888</v>
      </c>
      <c r="AA99">
        <f t="shared" si="0"/>
        <v>0.45700500000000055</v>
      </c>
      <c r="AB99">
        <f t="shared" si="0"/>
        <v>0</v>
      </c>
      <c r="AC99">
        <f t="shared" si="0"/>
        <v>0.2306100000000002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1.2023675000000003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0.20544250000000011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4.68</v>
      </c>
      <c r="L3" s="206">
        <v>297.01</v>
      </c>
      <c r="M3" s="206">
        <v>26.62</v>
      </c>
      <c r="N3" s="206">
        <v>34.299999999999997</v>
      </c>
      <c r="O3" s="206">
        <v>0</v>
      </c>
      <c r="P3" s="206">
        <v>40.11</v>
      </c>
      <c r="Q3" s="206">
        <v>0.14000000000000001</v>
      </c>
      <c r="R3" s="206">
        <v>5.95</v>
      </c>
      <c r="S3" s="206">
        <v>3.46</v>
      </c>
      <c r="T3" s="206">
        <v>0</v>
      </c>
      <c r="U3" s="206">
        <v>20.51</v>
      </c>
      <c r="V3" s="206">
        <v>1.92</v>
      </c>
      <c r="W3" s="206">
        <v>4.79</v>
      </c>
      <c r="X3" s="206">
        <v>9.58</v>
      </c>
      <c r="Y3" s="206">
        <v>0</v>
      </c>
      <c r="Z3" s="206">
        <v>38.32</v>
      </c>
      <c r="AA3" s="206">
        <v>7.67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4.68</v>
      </c>
      <c r="L4" s="206">
        <v>297.01</v>
      </c>
      <c r="M4" s="206">
        <v>26.62</v>
      </c>
      <c r="N4" s="206">
        <v>34.299999999999997</v>
      </c>
      <c r="O4" s="206">
        <v>0</v>
      </c>
      <c r="P4" s="206">
        <v>40.11</v>
      </c>
      <c r="Q4" s="206">
        <v>0</v>
      </c>
      <c r="R4" s="206">
        <v>5.95</v>
      </c>
      <c r="S4" s="206">
        <v>3.46</v>
      </c>
      <c r="T4" s="206">
        <v>0</v>
      </c>
      <c r="U4" s="206">
        <v>20.51</v>
      </c>
      <c r="V4" s="206">
        <v>1.92</v>
      </c>
      <c r="W4" s="206">
        <v>4.79</v>
      </c>
      <c r="X4" s="206">
        <v>9.58</v>
      </c>
      <c r="Y4" s="206">
        <v>0</v>
      </c>
      <c r="Z4" s="206">
        <v>38.32</v>
      </c>
      <c r="AA4" s="206">
        <v>7.67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4.68</v>
      </c>
      <c r="L5" s="206">
        <v>297.01</v>
      </c>
      <c r="M5" s="206">
        <v>26.62</v>
      </c>
      <c r="N5" s="206">
        <v>34.299999999999997</v>
      </c>
      <c r="O5" s="206">
        <v>0</v>
      </c>
      <c r="P5" s="206">
        <v>40.11</v>
      </c>
      <c r="Q5" s="206">
        <v>0</v>
      </c>
      <c r="R5" s="206">
        <v>5.95</v>
      </c>
      <c r="S5" s="206">
        <v>3.5</v>
      </c>
      <c r="T5" s="206">
        <v>0</v>
      </c>
      <c r="U5" s="206">
        <v>20.51</v>
      </c>
      <c r="V5" s="206">
        <v>1.92</v>
      </c>
      <c r="W5" s="206">
        <v>4.79</v>
      </c>
      <c r="X5" s="206">
        <v>9.58</v>
      </c>
      <c r="Y5" s="206">
        <v>0</v>
      </c>
      <c r="Z5" s="206">
        <v>38.32</v>
      </c>
      <c r="AA5" s="206">
        <v>7.67</v>
      </c>
      <c r="AB5" s="206">
        <v>0</v>
      </c>
      <c r="AC5" s="206">
        <v>7.91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4.68</v>
      </c>
      <c r="L6" s="206">
        <v>297.01</v>
      </c>
      <c r="M6" s="206">
        <v>26.62</v>
      </c>
      <c r="N6" s="206">
        <v>34.299999999999997</v>
      </c>
      <c r="O6" s="206">
        <v>0</v>
      </c>
      <c r="P6" s="206">
        <v>40.11</v>
      </c>
      <c r="Q6" s="206">
        <v>0</v>
      </c>
      <c r="R6" s="206">
        <v>6</v>
      </c>
      <c r="S6" s="206">
        <v>3.5</v>
      </c>
      <c r="T6" s="206">
        <v>0</v>
      </c>
      <c r="U6" s="206">
        <v>20.51</v>
      </c>
      <c r="V6" s="206">
        <v>1.92</v>
      </c>
      <c r="W6" s="206">
        <v>4.79</v>
      </c>
      <c r="X6" s="206">
        <v>9.58</v>
      </c>
      <c r="Y6" s="206">
        <v>0</v>
      </c>
      <c r="Z6" s="206">
        <v>38.32</v>
      </c>
      <c r="AA6" s="206">
        <v>7.67</v>
      </c>
      <c r="AB6" s="206">
        <v>0</v>
      </c>
      <c r="AC6" s="206">
        <v>7.91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4.68</v>
      </c>
      <c r="L7" s="206">
        <v>297.01</v>
      </c>
      <c r="M7" s="206">
        <v>26.62</v>
      </c>
      <c r="N7" s="206">
        <v>34.299999999999997</v>
      </c>
      <c r="O7" s="206">
        <v>0</v>
      </c>
      <c r="P7" s="206">
        <v>40.11</v>
      </c>
      <c r="Q7" s="206">
        <v>0</v>
      </c>
      <c r="R7" s="206">
        <v>6</v>
      </c>
      <c r="S7" s="206">
        <v>3.5</v>
      </c>
      <c r="T7" s="206">
        <v>0</v>
      </c>
      <c r="U7" s="206">
        <v>20.51</v>
      </c>
      <c r="V7" s="206">
        <v>1.92</v>
      </c>
      <c r="W7" s="206">
        <v>4.79</v>
      </c>
      <c r="X7" s="206">
        <v>9.58</v>
      </c>
      <c r="Y7" s="206">
        <v>0</v>
      </c>
      <c r="Z7" s="206">
        <v>38.32</v>
      </c>
      <c r="AA7" s="206">
        <v>7.67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4.68</v>
      </c>
      <c r="L8" s="206">
        <v>297.01</v>
      </c>
      <c r="M8" s="206">
        <v>26.62</v>
      </c>
      <c r="N8" s="206">
        <v>34.299999999999997</v>
      </c>
      <c r="O8" s="206">
        <v>0</v>
      </c>
      <c r="P8" s="206">
        <v>40.11</v>
      </c>
      <c r="Q8" s="206">
        <v>0</v>
      </c>
      <c r="R8" s="206">
        <v>6</v>
      </c>
      <c r="S8" s="206">
        <v>3.5</v>
      </c>
      <c r="T8" s="206">
        <v>0</v>
      </c>
      <c r="U8" s="206">
        <v>20.51</v>
      </c>
      <c r="V8" s="206">
        <v>1.92</v>
      </c>
      <c r="W8" s="206">
        <v>4.79</v>
      </c>
      <c r="X8" s="206">
        <v>9.58</v>
      </c>
      <c r="Y8" s="206">
        <v>0</v>
      </c>
      <c r="Z8" s="206">
        <v>38.32</v>
      </c>
      <c r="AA8" s="206">
        <v>7.67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4.68</v>
      </c>
      <c r="L9" s="206">
        <v>297.01</v>
      </c>
      <c r="M9" s="206">
        <v>26.62</v>
      </c>
      <c r="N9" s="206">
        <v>34.299999999999997</v>
      </c>
      <c r="O9" s="206">
        <v>0</v>
      </c>
      <c r="P9" s="206">
        <v>40.11</v>
      </c>
      <c r="Q9" s="206">
        <v>0</v>
      </c>
      <c r="R9" s="206">
        <v>6</v>
      </c>
      <c r="S9" s="206">
        <v>3.5</v>
      </c>
      <c r="T9" s="206">
        <v>0</v>
      </c>
      <c r="U9" s="206">
        <v>20.51</v>
      </c>
      <c r="V9" s="206">
        <v>1.92</v>
      </c>
      <c r="W9" s="206">
        <v>4.79</v>
      </c>
      <c r="X9" s="206">
        <v>9.58</v>
      </c>
      <c r="Y9" s="206">
        <v>0</v>
      </c>
      <c r="Z9" s="206">
        <v>38.32</v>
      </c>
      <c r="AA9" s="206">
        <v>7.67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4.68</v>
      </c>
      <c r="L10" s="206">
        <v>297.01</v>
      </c>
      <c r="M10" s="206">
        <v>26.62</v>
      </c>
      <c r="N10" s="206">
        <v>34.299999999999997</v>
      </c>
      <c r="O10" s="206">
        <v>0</v>
      </c>
      <c r="P10" s="206">
        <v>40.11</v>
      </c>
      <c r="Q10" s="206">
        <v>0</v>
      </c>
      <c r="R10" s="206">
        <v>6</v>
      </c>
      <c r="S10" s="206">
        <v>3.5</v>
      </c>
      <c r="T10" s="206">
        <v>0</v>
      </c>
      <c r="U10" s="206">
        <v>20.51</v>
      </c>
      <c r="V10" s="206">
        <v>1.92</v>
      </c>
      <c r="W10" s="206">
        <v>4.79</v>
      </c>
      <c r="X10" s="206">
        <v>9.58</v>
      </c>
      <c r="Y10" s="206">
        <v>0</v>
      </c>
      <c r="Z10" s="206">
        <v>38.32</v>
      </c>
      <c r="AA10" s="206">
        <v>7.67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4.6900000000000004</v>
      </c>
      <c r="L11" s="206">
        <v>297.01</v>
      </c>
      <c r="M11" s="206">
        <v>26.62</v>
      </c>
      <c r="N11" s="206">
        <v>34.299999999999997</v>
      </c>
      <c r="O11" s="206">
        <v>0</v>
      </c>
      <c r="P11" s="206">
        <v>40.11</v>
      </c>
      <c r="Q11" s="206">
        <v>0</v>
      </c>
      <c r="R11" s="206">
        <v>6.14</v>
      </c>
      <c r="S11" s="206">
        <v>3.68</v>
      </c>
      <c r="T11" s="206">
        <v>0</v>
      </c>
      <c r="U11" s="206">
        <v>20.51</v>
      </c>
      <c r="V11" s="206">
        <v>1.92</v>
      </c>
      <c r="W11" s="206">
        <v>4.79</v>
      </c>
      <c r="X11" s="206">
        <v>9.58</v>
      </c>
      <c r="Y11" s="206">
        <v>0</v>
      </c>
      <c r="Z11" s="206">
        <v>38.32</v>
      </c>
      <c r="AA11" s="206">
        <v>7.67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4.6900000000000004</v>
      </c>
      <c r="L12" s="206">
        <v>297.01</v>
      </c>
      <c r="M12" s="206">
        <v>26.62</v>
      </c>
      <c r="N12" s="206">
        <v>34.299999999999997</v>
      </c>
      <c r="O12" s="206">
        <v>0</v>
      </c>
      <c r="P12" s="206">
        <v>40.11</v>
      </c>
      <c r="Q12" s="206">
        <v>0</v>
      </c>
      <c r="R12" s="206">
        <v>6.14</v>
      </c>
      <c r="S12" s="206">
        <v>3.68</v>
      </c>
      <c r="T12" s="206">
        <v>0</v>
      </c>
      <c r="U12" s="206">
        <v>20.51</v>
      </c>
      <c r="V12" s="206">
        <v>1.92</v>
      </c>
      <c r="W12" s="206">
        <v>4.79</v>
      </c>
      <c r="X12" s="206">
        <v>9.58</v>
      </c>
      <c r="Y12" s="206">
        <v>0</v>
      </c>
      <c r="Z12" s="206">
        <v>38.32</v>
      </c>
      <c r="AA12" s="206">
        <v>7.67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4.6900000000000004</v>
      </c>
      <c r="L13" s="206">
        <v>297.01</v>
      </c>
      <c r="M13" s="206">
        <v>26.62</v>
      </c>
      <c r="N13" s="206">
        <v>34.299999999999997</v>
      </c>
      <c r="O13" s="206">
        <v>0</v>
      </c>
      <c r="P13" s="206">
        <v>40.11</v>
      </c>
      <c r="Q13" s="206">
        <v>0</v>
      </c>
      <c r="R13" s="206">
        <v>6.14</v>
      </c>
      <c r="S13" s="206">
        <v>3.68</v>
      </c>
      <c r="T13" s="206">
        <v>0</v>
      </c>
      <c r="U13" s="206">
        <v>20.51</v>
      </c>
      <c r="V13" s="206">
        <v>1.92</v>
      </c>
      <c r="W13" s="206">
        <v>4.79</v>
      </c>
      <c r="X13" s="206">
        <v>9.58</v>
      </c>
      <c r="Y13" s="206">
        <v>0</v>
      </c>
      <c r="Z13" s="206">
        <v>38.32</v>
      </c>
      <c r="AA13" s="206">
        <v>7.67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4.6900000000000004</v>
      </c>
      <c r="L14" s="206">
        <v>297.01</v>
      </c>
      <c r="M14" s="206">
        <v>26.62</v>
      </c>
      <c r="N14" s="206">
        <v>34.299999999999997</v>
      </c>
      <c r="O14" s="206">
        <v>0</v>
      </c>
      <c r="P14" s="206">
        <v>40.11</v>
      </c>
      <c r="Q14" s="206">
        <v>0</v>
      </c>
      <c r="R14" s="206">
        <v>6.14</v>
      </c>
      <c r="S14" s="206">
        <v>3.68</v>
      </c>
      <c r="T14" s="206">
        <v>0</v>
      </c>
      <c r="U14" s="206">
        <v>20.51</v>
      </c>
      <c r="V14" s="206">
        <v>1.92</v>
      </c>
      <c r="W14" s="206">
        <v>4.79</v>
      </c>
      <c r="X14" s="206">
        <v>9.58</v>
      </c>
      <c r="Y14" s="206">
        <v>0</v>
      </c>
      <c r="Z14" s="206">
        <v>38.32</v>
      </c>
      <c r="AA14" s="206">
        <v>7.67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4.6900000000000004</v>
      </c>
      <c r="L15" s="206">
        <v>297.01</v>
      </c>
      <c r="M15" s="206">
        <v>26.62</v>
      </c>
      <c r="N15" s="206">
        <v>34.299999999999997</v>
      </c>
      <c r="O15" s="206">
        <v>0</v>
      </c>
      <c r="P15" s="206">
        <v>40.11</v>
      </c>
      <c r="Q15" s="206">
        <v>0</v>
      </c>
      <c r="R15" s="206">
        <v>6.14</v>
      </c>
      <c r="S15" s="206">
        <v>3.68</v>
      </c>
      <c r="T15" s="206">
        <v>0</v>
      </c>
      <c r="U15" s="206">
        <v>20.51</v>
      </c>
      <c r="V15" s="206">
        <v>1.92</v>
      </c>
      <c r="W15" s="206">
        <v>4.79</v>
      </c>
      <c r="X15" s="206">
        <v>9.58</v>
      </c>
      <c r="Y15" s="206">
        <v>0</v>
      </c>
      <c r="Z15" s="206">
        <v>38.32</v>
      </c>
      <c r="AA15" s="206">
        <v>7.67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4.6900000000000004</v>
      </c>
      <c r="L16" s="206">
        <v>297.01</v>
      </c>
      <c r="M16" s="206">
        <v>26.62</v>
      </c>
      <c r="N16" s="206">
        <v>34.299999999999997</v>
      </c>
      <c r="O16" s="206">
        <v>0</v>
      </c>
      <c r="P16" s="206">
        <v>40.11</v>
      </c>
      <c r="Q16" s="206">
        <v>0</v>
      </c>
      <c r="R16" s="206">
        <v>6.14</v>
      </c>
      <c r="S16" s="206">
        <v>3.68</v>
      </c>
      <c r="T16" s="206">
        <v>0</v>
      </c>
      <c r="U16" s="206">
        <v>20.51</v>
      </c>
      <c r="V16" s="206">
        <v>1.92</v>
      </c>
      <c r="W16" s="206">
        <v>4.79</v>
      </c>
      <c r="X16" s="206">
        <v>9.58</v>
      </c>
      <c r="Y16" s="206">
        <v>0</v>
      </c>
      <c r="Z16" s="206">
        <v>38.32</v>
      </c>
      <c r="AA16" s="206">
        <v>7.67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4.6900000000000004</v>
      </c>
      <c r="L17" s="206">
        <v>297.01</v>
      </c>
      <c r="M17" s="206">
        <v>26.62</v>
      </c>
      <c r="N17" s="206">
        <v>34.299999999999997</v>
      </c>
      <c r="O17" s="206">
        <v>0</v>
      </c>
      <c r="P17" s="206">
        <v>40.11</v>
      </c>
      <c r="Q17" s="206">
        <v>0</v>
      </c>
      <c r="R17" s="206">
        <v>6.14</v>
      </c>
      <c r="S17" s="206">
        <v>3.68</v>
      </c>
      <c r="T17" s="206">
        <v>0</v>
      </c>
      <c r="U17" s="206">
        <v>20.51</v>
      </c>
      <c r="V17" s="206">
        <v>1.92</v>
      </c>
      <c r="W17" s="206">
        <v>4.79</v>
      </c>
      <c r="X17" s="206">
        <v>9.58</v>
      </c>
      <c r="Y17" s="206">
        <v>0</v>
      </c>
      <c r="Z17" s="206">
        <v>38.32</v>
      </c>
      <c r="AA17" s="206">
        <v>7.67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4.6900000000000004</v>
      </c>
      <c r="L18" s="206">
        <v>297.01</v>
      </c>
      <c r="M18" s="206">
        <v>26.62</v>
      </c>
      <c r="N18" s="206">
        <v>34.299999999999997</v>
      </c>
      <c r="O18" s="206">
        <v>0</v>
      </c>
      <c r="P18" s="206">
        <v>40.11</v>
      </c>
      <c r="Q18" s="206">
        <v>0</v>
      </c>
      <c r="R18" s="206">
        <v>6.14</v>
      </c>
      <c r="S18" s="206">
        <v>3.68</v>
      </c>
      <c r="T18" s="206">
        <v>0</v>
      </c>
      <c r="U18" s="206">
        <v>20.51</v>
      </c>
      <c r="V18" s="206">
        <v>1.92</v>
      </c>
      <c r="W18" s="206">
        <v>4.79</v>
      </c>
      <c r="X18" s="206">
        <v>9.58</v>
      </c>
      <c r="Y18" s="206">
        <v>0</v>
      </c>
      <c r="Z18" s="206">
        <v>38.32</v>
      </c>
      <c r="AA18" s="206">
        <v>7.67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4.6900000000000004</v>
      </c>
      <c r="L19" s="206">
        <v>297.01</v>
      </c>
      <c r="M19" s="206">
        <v>26.62</v>
      </c>
      <c r="N19" s="206">
        <v>34.299999999999997</v>
      </c>
      <c r="O19" s="206">
        <v>0</v>
      </c>
      <c r="P19" s="206">
        <v>40.11</v>
      </c>
      <c r="Q19" s="206">
        <v>0</v>
      </c>
      <c r="R19" s="206">
        <v>6.14</v>
      </c>
      <c r="S19" s="206">
        <v>3.68</v>
      </c>
      <c r="T19" s="206">
        <v>0</v>
      </c>
      <c r="U19" s="206">
        <v>20.51</v>
      </c>
      <c r="V19" s="206">
        <v>1.92</v>
      </c>
      <c r="W19" s="206">
        <v>4.79</v>
      </c>
      <c r="X19" s="206">
        <v>9.58</v>
      </c>
      <c r="Y19" s="206">
        <v>0</v>
      </c>
      <c r="Z19" s="206">
        <v>38.32</v>
      </c>
      <c r="AA19" s="206">
        <v>7.67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4.6900000000000004</v>
      </c>
      <c r="L20" s="206">
        <v>297.01</v>
      </c>
      <c r="M20" s="206">
        <v>26.62</v>
      </c>
      <c r="N20" s="206">
        <v>34.299999999999997</v>
      </c>
      <c r="O20" s="206">
        <v>0</v>
      </c>
      <c r="P20" s="206">
        <v>40.11</v>
      </c>
      <c r="Q20" s="206">
        <v>0</v>
      </c>
      <c r="R20" s="206">
        <v>6.14</v>
      </c>
      <c r="S20" s="206">
        <v>3.68</v>
      </c>
      <c r="T20" s="206">
        <v>0</v>
      </c>
      <c r="U20" s="206">
        <v>20.51</v>
      </c>
      <c r="V20" s="206">
        <v>1.92</v>
      </c>
      <c r="W20" s="206">
        <v>4.79</v>
      </c>
      <c r="X20" s="206">
        <v>9.58</v>
      </c>
      <c r="Y20" s="206">
        <v>0</v>
      </c>
      <c r="Z20" s="206">
        <v>38.32</v>
      </c>
      <c r="AA20" s="206">
        <v>7.67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4.6900000000000004</v>
      </c>
      <c r="L21" s="206">
        <v>297.01</v>
      </c>
      <c r="M21" s="206">
        <v>26.62</v>
      </c>
      <c r="N21" s="206">
        <v>34.299999999999997</v>
      </c>
      <c r="O21" s="206">
        <v>0</v>
      </c>
      <c r="P21" s="206">
        <v>40.1</v>
      </c>
      <c r="Q21" s="206">
        <v>0</v>
      </c>
      <c r="R21" s="206">
        <v>6.14</v>
      </c>
      <c r="S21" s="206">
        <v>3.68</v>
      </c>
      <c r="T21" s="206">
        <v>0</v>
      </c>
      <c r="U21" s="206">
        <v>20.51</v>
      </c>
      <c r="V21" s="206">
        <v>1.92</v>
      </c>
      <c r="W21" s="206">
        <v>4.79</v>
      </c>
      <c r="X21" s="206">
        <v>9.58</v>
      </c>
      <c r="Y21" s="206">
        <v>0</v>
      </c>
      <c r="Z21" s="206">
        <v>38.32</v>
      </c>
      <c r="AA21" s="206">
        <v>7.67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4.6900000000000004</v>
      </c>
      <c r="L22" s="206">
        <v>297.01</v>
      </c>
      <c r="M22" s="206">
        <v>26.62</v>
      </c>
      <c r="N22" s="206">
        <v>34.299999999999997</v>
      </c>
      <c r="O22" s="206">
        <v>0</v>
      </c>
      <c r="P22" s="206">
        <v>40.1</v>
      </c>
      <c r="Q22" s="206">
        <v>0</v>
      </c>
      <c r="R22" s="206">
        <v>6.14</v>
      </c>
      <c r="S22" s="206">
        <v>3.68</v>
      </c>
      <c r="T22" s="206">
        <v>0</v>
      </c>
      <c r="U22" s="206">
        <v>20.51</v>
      </c>
      <c r="V22" s="206">
        <v>1.92</v>
      </c>
      <c r="W22" s="206">
        <v>4.79</v>
      </c>
      <c r="X22" s="206">
        <v>9.58</v>
      </c>
      <c r="Y22" s="206">
        <v>0</v>
      </c>
      <c r="Z22" s="206">
        <v>38.32</v>
      </c>
      <c r="AA22" s="206">
        <v>7.67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297.01</v>
      </c>
      <c r="M23" s="206">
        <v>26.62</v>
      </c>
      <c r="N23" s="206">
        <v>34.299999999999997</v>
      </c>
      <c r="O23" s="206">
        <v>0</v>
      </c>
      <c r="P23" s="206">
        <v>40.1</v>
      </c>
      <c r="Q23" s="206">
        <v>0</v>
      </c>
      <c r="R23" s="206">
        <v>4.3499999999999996</v>
      </c>
      <c r="S23" s="206">
        <v>2.13</v>
      </c>
      <c r="T23" s="206">
        <v>0</v>
      </c>
      <c r="U23" s="206">
        <v>20.51</v>
      </c>
      <c r="V23" s="206">
        <v>1.92</v>
      </c>
      <c r="W23" s="206">
        <v>4.79</v>
      </c>
      <c r="X23" s="206">
        <v>9.58</v>
      </c>
      <c r="Y23" s="206">
        <v>0</v>
      </c>
      <c r="Z23" s="206">
        <v>38.32</v>
      </c>
      <c r="AA23" s="206">
        <v>7.67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297.01</v>
      </c>
      <c r="M24" s="206">
        <v>26.62</v>
      </c>
      <c r="N24" s="206">
        <v>34.299999999999997</v>
      </c>
      <c r="O24" s="206">
        <v>0</v>
      </c>
      <c r="P24" s="206">
        <v>40.1</v>
      </c>
      <c r="Q24" s="206">
        <v>0</v>
      </c>
      <c r="R24" s="206">
        <v>4.3499999999999996</v>
      </c>
      <c r="S24" s="206">
        <v>2.13</v>
      </c>
      <c r="T24" s="206">
        <v>0</v>
      </c>
      <c r="U24" s="206">
        <v>20.51</v>
      </c>
      <c r="V24" s="206">
        <v>1.92</v>
      </c>
      <c r="W24" s="206">
        <v>4.79</v>
      </c>
      <c r="X24" s="206">
        <v>9.58</v>
      </c>
      <c r="Y24" s="206">
        <v>0</v>
      </c>
      <c r="Z24" s="206">
        <v>38.32</v>
      </c>
      <c r="AA24" s="206">
        <v>7.67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297.01</v>
      </c>
      <c r="M25" s="206">
        <v>26.62</v>
      </c>
      <c r="N25" s="206">
        <v>34.299999999999997</v>
      </c>
      <c r="O25" s="206">
        <v>0</v>
      </c>
      <c r="P25" s="206">
        <v>39.51</v>
      </c>
      <c r="Q25" s="206">
        <v>0</v>
      </c>
      <c r="R25" s="206">
        <v>0</v>
      </c>
      <c r="S25" s="206">
        <v>2.13</v>
      </c>
      <c r="T25" s="206">
        <v>0</v>
      </c>
      <c r="U25" s="206">
        <v>20.51</v>
      </c>
      <c r="V25" s="206">
        <v>1.92</v>
      </c>
      <c r="W25" s="206">
        <v>4.79</v>
      </c>
      <c r="X25" s="206">
        <v>8.73</v>
      </c>
      <c r="Y25" s="206">
        <v>0</v>
      </c>
      <c r="Z25" s="206">
        <v>67.67</v>
      </c>
      <c r="AA25" s="206">
        <v>7.66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8.9600000000000009</v>
      </c>
      <c r="L26" s="206">
        <v>373.66</v>
      </c>
      <c r="M26" s="206">
        <v>26.62</v>
      </c>
      <c r="N26" s="206">
        <v>34.299999999999997</v>
      </c>
      <c r="O26" s="206">
        <v>0</v>
      </c>
      <c r="P26" s="206">
        <v>39.51</v>
      </c>
      <c r="Q26" s="206">
        <v>0</v>
      </c>
      <c r="R26" s="206">
        <v>12.26</v>
      </c>
      <c r="S26" s="206">
        <v>7.66</v>
      </c>
      <c r="T26" s="206">
        <v>0</v>
      </c>
      <c r="U26" s="206">
        <v>20.51</v>
      </c>
      <c r="V26" s="206">
        <v>6.09</v>
      </c>
      <c r="W26" s="206">
        <v>13.15</v>
      </c>
      <c r="X26" s="206">
        <v>28.91</v>
      </c>
      <c r="Y26" s="206">
        <v>0</v>
      </c>
      <c r="Z26" s="206">
        <v>67.67</v>
      </c>
      <c r="AA26" s="206">
        <v>26.51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8.57</v>
      </c>
      <c r="L27" s="206">
        <v>469.47</v>
      </c>
      <c r="M27" s="206">
        <v>26.62</v>
      </c>
      <c r="N27" s="206">
        <v>34.299999999999997</v>
      </c>
      <c r="O27" s="206">
        <v>0</v>
      </c>
      <c r="P27" s="206">
        <v>39.51</v>
      </c>
      <c r="Q27" s="206">
        <v>0</v>
      </c>
      <c r="R27" s="206">
        <v>11.3</v>
      </c>
      <c r="S27" s="206">
        <v>7.66</v>
      </c>
      <c r="T27" s="206">
        <v>0</v>
      </c>
      <c r="U27" s="206">
        <v>20.51</v>
      </c>
      <c r="V27" s="206">
        <v>6.09</v>
      </c>
      <c r="W27" s="206">
        <v>13.64</v>
      </c>
      <c r="X27" s="206">
        <v>28.91</v>
      </c>
      <c r="Y27" s="206">
        <v>0</v>
      </c>
      <c r="Z27" s="206">
        <v>67.67</v>
      </c>
      <c r="AA27" s="206">
        <v>26.51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56.8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8.9600000000000009</v>
      </c>
      <c r="L28" s="206">
        <v>555.21</v>
      </c>
      <c r="M28" s="206">
        <v>26.62</v>
      </c>
      <c r="N28" s="206">
        <v>34.299999999999997</v>
      </c>
      <c r="O28" s="206">
        <v>0</v>
      </c>
      <c r="P28" s="206">
        <v>39.51</v>
      </c>
      <c r="Q28" s="206">
        <v>6.33</v>
      </c>
      <c r="R28" s="206">
        <v>12.26</v>
      </c>
      <c r="S28" s="206">
        <v>7.66</v>
      </c>
      <c r="T28" s="206">
        <v>0</v>
      </c>
      <c r="U28" s="206">
        <v>20.51</v>
      </c>
      <c r="V28" s="206">
        <v>6.09</v>
      </c>
      <c r="W28" s="206">
        <v>13.64</v>
      </c>
      <c r="X28" s="206">
        <v>28.91</v>
      </c>
      <c r="Y28" s="206">
        <v>0</v>
      </c>
      <c r="Z28" s="206">
        <v>67.67</v>
      </c>
      <c r="AA28" s="206">
        <v>26.51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0.11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555.21</v>
      </c>
      <c r="M29" s="206">
        <v>26.62</v>
      </c>
      <c r="N29" s="206">
        <v>34.299999999999997</v>
      </c>
      <c r="O29" s="206">
        <v>0</v>
      </c>
      <c r="P29" s="206">
        <v>39.51</v>
      </c>
      <c r="Q29" s="206">
        <v>6.33</v>
      </c>
      <c r="R29" s="206">
        <v>12.26</v>
      </c>
      <c r="S29" s="206">
        <v>7.66</v>
      </c>
      <c r="T29" s="206">
        <v>0</v>
      </c>
      <c r="U29" s="206">
        <v>20.51</v>
      </c>
      <c r="V29" s="206">
        <v>6.09</v>
      </c>
      <c r="W29" s="206">
        <v>13.64</v>
      </c>
      <c r="X29" s="206">
        <v>28.91</v>
      </c>
      <c r="Y29" s="206">
        <v>0</v>
      </c>
      <c r="Z29" s="206">
        <v>67.67</v>
      </c>
      <c r="AA29" s="206">
        <v>26.51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0.56999999999999995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555.21</v>
      </c>
      <c r="M30" s="206">
        <v>26.62</v>
      </c>
      <c r="N30" s="206">
        <v>34.299999999999997</v>
      </c>
      <c r="O30" s="206">
        <v>0</v>
      </c>
      <c r="P30" s="206">
        <v>39.51</v>
      </c>
      <c r="Q30" s="206">
        <v>6.33</v>
      </c>
      <c r="R30" s="206">
        <v>12.26</v>
      </c>
      <c r="S30" s="206">
        <v>7.66</v>
      </c>
      <c r="T30" s="206">
        <v>0</v>
      </c>
      <c r="U30" s="206">
        <v>20.51</v>
      </c>
      <c r="V30" s="206">
        <v>6.09</v>
      </c>
      <c r="W30" s="206">
        <v>13.64</v>
      </c>
      <c r="X30" s="206">
        <v>28.91</v>
      </c>
      <c r="Y30" s="206">
        <v>0</v>
      </c>
      <c r="Z30" s="206">
        <v>67.67</v>
      </c>
      <c r="AA30" s="206">
        <v>26.51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1.42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555.21</v>
      </c>
      <c r="M31" s="206">
        <v>26.62</v>
      </c>
      <c r="N31" s="206">
        <v>34.299999999999997</v>
      </c>
      <c r="O31" s="206">
        <v>0</v>
      </c>
      <c r="P31" s="206">
        <v>39.51</v>
      </c>
      <c r="Q31" s="206">
        <v>6.33</v>
      </c>
      <c r="R31" s="206">
        <v>12.26</v>
      </c>
      <c r="S31" s="206">
        <v>7.66</v>
      </c>
      <c r="T31" s="206">
        <v>0</v>
      </c>
      <c r="U31" s="206">
        <v>20.51</v>
      </c>
      <c r="V31" s="206">
        <v>6.09</v>
      </c>
      <c r="W31" s="206">
        <v>13.64</v>
      </c>
      <c r="X31" s="206">
        <v>28.91</v>
      </c>
      <c r="Y31" s="206">
        <v>0</v>
      </c>
      <c r="Z31" s="206">
        <v>67.67</v>
      </c>
      <c r="AA31" s="206">
        <v>26.51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4.21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555.21</v>
      </c>
      <c r="M32" s="206">
        <v>26.62</v>
      </c>
      <c r="N32" s="206">
        <v>34.299999999999997</v>
      </c>
      <c r="O32" s="206">
        <v>0</v>
      </c>
      <c r="P32" s="206">
        <v>39.51</v>
      </c>
      <c r="Q32" s="206">
        <v>6.33</v>
      </c>
      <c r="R32" s="206">
        <v>12.26</v>
      </c>
      <c r="S32" s="206">
        <v>7.66</v>
      </c>
      <c r="T32" s="206">
        <v>0</v>
      </c>
      <c r="U32" s="206">
        <v>20.51</v>
      </c>
      <c r="V32" s="206">
        <v>6.09</v>
      </c>
      <c r="W32" s="206">
        <v>13.64</v>
      </c>
      <c r="X32" s="206">
        <v>28.91</v>
      </c>
      <c r="Y32" s="206">
        <v>0</v>
      </c>
      <c r="Z32" s="206">
        <v>67.67</v>
      </c>
      <c r="AA32" s="206">
        <v>26.51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9.35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555.21</v>
      </c>
      <c r="M33" s="206">
        <v>26.62</v>
      </c>
      <c r="N33" s="206">
        <v>34.299999999999997</v>
      </c>
      <c r="O33" s="206">
        <v>0</v>
      </c>
      <c r="P33" s="206">
        <v>39.51</v>
      </c>
      <c r="Q33" s="206">
        <v>6.33</v>
      </c>
      <c r="R33" s="206">
        <v>12.26</v>
      </c>
      <c r="S33" s="206">
        <v>7.66</v>
      </c>
      <c r="T33" s="206">
        <v>0</v>
      </c>
      <c r="U33" s="206">
        <v>20.51</v>
      </c>
      <c r="V33" s="206">
        <v>6.09</v>
      </c>
      <c r="W33" s="206">
        <v>13.64</v>
      </c>
      <c r="X33" s="206">
        <v>28.91</v>
      </c>
      <c r="Y33" s="206">
        <v>0</v>
      </c>
      <c r="Z33" s="206">
        <v>67.67</v>
      </c>
      <c r="AA33" s="206">
        <v>26.51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16.2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555.21</v>
      </c>
      <c r="M34" s="206">
        <v>26.62</v>
      </c>
      <c r="N34" s="206">
        <v>34.299999999999997</v>
      </c>
      <c r="O34" s="206">
        <v>0</v>
      </c>
      <c r="P34" s="206">
        <v>39.51</v>
      </c>
      <c r="Q34" s="206">
        <v>6.33</v>
      </c>
      <c r="R34" s="206">
        <v>12.26</v>
      </c>
      <c r="S34" s="206">
        <v>7.66</v>
      </c>
      <c r="T34" s="206">
        <v>0</v>
      </c>
      <c r="U34" s="206">
        <v>20.51</v>
      </c>
      <c r="V34" s="206">
        <v>6.09</v>
      </c>
      <c r="W34" s="206">
        <v>13.64</v>
      </c>
      <c r="X34" s="206">
        <v>28.91</v>
      </c>
      <c r="Y34" s="206">
        <v>0</v>
      </c>
      <c r="Z34" s="206">
        <v>67.67</v>
      </c>
      <c r="AA34" s="206">
        <v>26.51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16.2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555.21</v>
      </c>
      <c r="M35" s="206">
        <v>26.62</v>
      </c>
      <c r="N35" s="206">
        <v>34.299999999999997</v>
      </c>
      <c r="O35" s="206">
        <v>0</v>
      </c>
      <c r="P35" s="206">
        <v>39.51</v>
      </c>
      <c r="Q35" s="206">
        <v>6.33</v>
      </c>
      <c r="R35" s="206">
        <v>12.26</v>
      </c>
      <c r="S35" s="206">
        <v>7.66</v>
      </c>
      <c r="T35" s="206">
        <v>0</v>
      </c>
      <c r="U35" s="206">
        <v>20.51</v>
      </c>
      <c r="V35" s="206">
        <v>6.09</v>
      </c>
      <c r="W35" s="206">
        <v>13.64</v>
      </c>
      <c r="X35" s="206">
        <v>28.91</v>
      </c>
      <c r="Y35" s="206">
        <v>0</v>
      </c>
      <c r="Z35" s="206">
        <v>67.67</v>
      </c>
      <c r="AA35" s="206">
        <v>26.51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16.2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555.21</v>
      </c>
      <c r="M36" s="206">
        <v>26.62</v>
      </c>
      <c r="N36" s="206">
        <v>34.299999999999997</v>
      </c>
      <c r="O36" s="206">
        <v>0</v>
      </c>
      <c r="P36" s="206">
        <v>39.51</v>
      </c>
      <c r="Q36" s="206">
        <v>6.33</v>
      </c>
      <c r="R36" s="206">
        <v>12.26</v>
      </c>
      <c r="S36" s="206">
        <v>7.66</v>
      </c>
      <c r="T36" s="206">
        <v>0</v>
      </c>
      <c r="U36" s="206">
        <v>20.51</v>
      </c>
      <c r="V36" s="206">
        <v>6.09</v>
      </c>
      <c r="W36" s="206">
        <v>13.64</v>
      </c>
      <c r="X36" s="206">
        <v>28.91</v>
      </c>
      <c r="Y36" s="206">
        <v>0</v>
      </c>
      <c r="Z36" s="206">
        <v>67.67</v>
      </c>
      <c r="AA36" s="206">
        <v>26.51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16.2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555.21</v>
      </c>
      <c r="M37" s="206">
        <v>26.62</v>
      </c>
      <c r="N37" s="206">
        <v>34.299999999999997</v>
      </c>
      <c r="O37" s="206">
        <v>0</v>
      </c>
      <c r="P37" s="206">
        <v>39.51</v>
      </c>
      <c r="Q37" s="206">
        <v>6.33</v>
      </c>
      <c r="R37" s="206">
        <v>12.26</v>
      </c>
      <c r="S37" s="206">
        <v>7.66</v>
      </c>
      <c r="T37" s="206">
        <v>0</v>
      </c>
      <c r="U37" s="206">
        <v>20.51</v>
      </c>
      <c r="V37" s="206">
        <v>6.09</v>
      </c>
      <c r="W37" s="206">
        <v>13.64</v>
      </c>
      <c r="X37" s="206">
        <v>28.91</v>
      </c>
      <c r="Y37" s="206">
        <v>0</v>
      </c>
      <c r="Z37" s="206">
        <v>67.67</v>
      </c>
      <c r="AA37" s="206">
        <v>26.51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16.2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555.21</v>
      </c>
      <c r="M38" s="206">
        <v>26.62</v>
      </c>
      <c r="N38" s="206">
        <v>34.299999999999997</v>
      </c>
      <c r="O38" s="206">
        <v>0</v>
      </c>
      <c r="P38" s="206">
        <v>39.51</v>
      </c>
      <c r="Q38" s="206">
        <v>6.33</v>
      </c>
      <c r="R38" s="206">
        <v>12.26</v>
      </c>
      <c r="S38" s="206">
        <v>7.66</v>
      </c>
      <c r="T38" s="206">
        <v>0</v>
      </c>
      <c r="U38" s="206">
        <v>20.51</v>
      </c>
      <c r="V38" s="206">
        <v>6.09</v>
      </c>
      <c r="W38" s="206">
        <v>13.64</v>
      </c>
      <c r="X38" s="206">
        <v>28.91</v>
      </c>
      <c r="Y38" s="206">
        <v>0</v>
      </c>
      <c r="Z38" s="206">
        <v>67.67</v>
      </c>
      <c r="AA38" s="206">
        <v>26.51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16.2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555.21</v>
      </c>
      <c r="M39" s="206">
        <v>26.62</v>
      </c>
      <c r="N39" s="206">
        <v>34.299999999999997</v>
      </c>
      <c r="O39" s="206">
        <v>0</v>
      </c>
      <c r="P39" s="206">
        <v>39.51</v>
      </c>
      <c r="Q39" s="206">
        <v>6.33</v>
      </c>
      <c r="R39" s="206">
        <v>12.26</v>
      </c>
      <c r="S39" s="206">
        <v>7.66</v>
      </c>
      <c r="T39" s="206">
        <v>0</v>
      </c>
      <c r="U39" s="206">
        <v>20.51</v>
      </c>
      <c r="V39" s="206">
        <v>6.09</v>
      </c>
      <c r="W39" s="206">
        <v>13.64</v>
      </c>
      <c r="X39" s="206">
        <v>28.91</v>
      </c>
      <c r="Y39" s="206">
        <v>0</v>
      </c>
      <c r="Z39" s="206">
        <v>67.67</v>
      </c>
      <c r="AA39" s="206">
        <v>26.51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16.2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555.21</v>
      </c>
      <c r="M40" s="206">
        <v>26.62</v>
      </c>
      <c r="N40" s="206">
        <v>34.299999999999997</v>
      </c>
      <c r="O40" s="206">
        <v>0</v>
      </c>
      <c r="P40" s="206">
        <v>39.51</v>
      </c>
      <c r="Q40" s="206">
        <v>6.33</v>
      </c>
      <c r="R40" s="206">
        <v>12.26</v>
      </c>
      <c r="S40" s="206">
        <v>7.66</v>
      </c>
      <c r="T40" s="206">
        <v>0</v>
      </c>
      <c r="U40" s="206">
        <v>20.51</v>
      </c>
      <c r="V40" s="206">
        <v>6.09</v>
      </c>
      <c r="W40" s="206">
        <v>13.64</v>
      </c>
      <c r="X40" s="206">
        <v>28.91</v>
      </c>
      <c r="Y40" s="206">
        <v>0</v>
      </c>
      <c r="Z40" s="206">
        <v>67.67</v>
      </c>
      <c r="AA40" s="206">
        <v>26.51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16.2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555.21</v>
      </c>
      <c r="M41" s="206">
        <v>26.62</v>
      </c>
      <c r="N41" s="206">
        <v>34.299999999999997</v>
      </c>
      <c r="O41" s="206">
        <v>0</v>
      </c>
      <c r="P41" s="206">
        <v>39.51</v>
      </c>
      <c r="Q41" s="206">
        <v>6.33</v>
      </c>
      <c r="R41" s="206">
        <v>12.26</v>
      </c>
      <c r="S41" s="206">
        <v>7.66</v>
      </c>
      <c r="T41" s="206">
        <v>0</v>
      </c>
      <c r="U41" s="206">
        <v>20.51</v>
      </c>
      <c r="V41" s="206">
        <v>6.09</v>
      </c>
      <c r="W41" s="206">
        <v>13.64</v>
      </c>
      <c r="X41" s="206">
        <v>28.91</v>
      </c>
      <c r="Y41" s="206">
        <v>0</v>
      </c>
      <c r="Z41" s="206">
        <v>67.67</v>
      </c>
      <c r="AA41" s="206">
        <v>26.51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16.2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555.21</v>
      </c>
      <c r="M42" s="206">
        <v>26.62</v>
      </c>
      <c r="N42" s="206">
        <v>34.299999999999997</v>
      </c>
      <c r="O42" s="206">
        <v>0</v>
      </c>
      <c r="P42" s="206">
        <v>39.51</v>
      </c>
      <c r="Q42" s="206">
        <v>6.33</v>
      </c>
      <c r="R42" s="206">
        <v>12.26</v>
      </c>
      <c r="S42" s="206">
        <v>7.66</v>
      </c>
      <c r="T42" s="206">
        <v>0</v>
      </c>
      <c r="U42" s="206">
        <v>20.51</v>
      </c>
      <c r="V42" s="206">
        <v>6.09</v>
      </c>
      <c r="W42" s="206">
        <v>13.64</v>
      </c>
      <c r="X42" s="206">
        <v>28.91</v>
      </c>
      <c r="Y42" s="206">
        <v>0</v>
      </c>
      <c r="Z42" s="206">
        <v>67.67</v>
      </c>
      <c r="AA42" s="206">
        <v>26.51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16.2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555.21</v>
      </c>
      <c r="M43" s="206">
        <v>26.62</v>
      </c>
      <c r="N43" s="206">
        <v>34.299999999999997</v>
      </c>
      <c r="O43" s="206">
        <v>0</v>
      </c>
      <c r="P43" s="206">
        <v>39.51</v>
      </c>
      <c r="Q43" s="206">
        <v>6.33</v>
      </c>
      <c r="R43" s="206">
        <v>12.26</v>
      </c>
      <c r="S43" s="206">
        <v>7.66</v>
      </c>
      <c r="T43" s="206">
        <v>0</v>
      </c>
      <c r="U43" s="206">
        <v>20.51</v>
      </c>
      <c r="V43" s="206">
        <v>6.09</v>
      </c>
      <c r="W43" s="206">
        <v>13.64</v>
      </c>
      <c r="X43" s="206">
        <v>28.91</v>
      </c>
      <c r="Y43" s="206">
        <v>0</v>
      </c>
      <c r="Z43" s="206">
        <v>67.67</v>
      </c>
      <c r="AA43" s="206">
        <v>26.51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16.2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8.9600000000000009</v>
      </c>
      <c r="L44" s="206">
        <v>555.21</v>
      </c>
      <c r="M44" s="206">
        <v>26.62</v>
      </c>
      <c r="N44" s="206">
        <v>34.299999999999997</v>
      </c>
      <c r="O44" s="206">
        <v>0</v>
      </c>
      <c r="P44" s="206">
        <v>39.51</v>
      </c>
      <c r="Q44" s="206">
        <v>6.33</v>
      </c>
      <c r="R44" s="206">
        <v>12.26</v>
      </c>
      <c r="S44" s="206">
        <v>7.66</v>
      </c>
      <c r="T44" s="206">
        <v>0</v>
      </c>
      <c r="U44" s="206">
        <v>20.51</v>
      </c>
      <c r="V44" s="206">
        <v>6.09</v>
      </c>
      <c r="W44" s="206">
        <v>13.64</v>
      </c>
      <c r="X44" s="206">
        <v>28.91</v>
      </c>
      <c r="Y44" s="206">
        <v>0</v>
      </c>
      <c r="Z44" s="206">
        <v>67.67</v>
      </c>
      <c r="AA44" s="206">
        <v>26.51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16.2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8.9600000000000009</v>
      </c>
      <c r="L45" s="206">
        <v>555.21</v>
      </c>
      <c r="M45" s="206">
        <v>26.62</v>
      </c>
      <c r="N45" s="206">
        <v>34.299999999999997</v>
      </c>
      <c r="O45" s="206">
        <v>0</v>
      </c>
      <c r="P45" s="206">
        <v>39.51</v>
      </c>
      <c r="Q45" s="206">
        <v>6.33</v>
      </c>
      <c r="R45" s="206">
        <v>12.26</v>
      </c>
      <c r="S45" s="206">
        <v>7.66</v>
      </c>
      <c r="T45" s="206">
        <v>0</v>
      </c>
      <c r="U45" s="206">
        <v>20.51</v>
      </c>
      <c r="V45" s="206">
        <v>6.09</v>
      </c>
      <c r="W45" s="206">
        <v>13.64</v>
      </c>
      <c r="X45" s="206">
        <v>28.91</v>
      </c>
      <c r="Y45" s="206">
        <v>0</v>
      </c>
      <c r="Z45" s="206">
        <v>67.67</v>
      </c>
      <c r="AA45" s="206">
        <v>26.51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16.2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8.9600000000000009</v>
      </c>
      <c r="L46" s="206">
        <v>555.21</v>
      </c>
      <c r="M46" s="206">
        <v>26.62</v>
      </c>
      <c r="N46" s="206">
        <v>34.299999999999997</v>
      </c>
      <c r="O46" s="206">
        <v>0</v>
      </c>
      <c r="P46" s="206">
        <v>39.51</v>
      </c>
      <c r="Q46" s="206">
        <v>6.33</v>
      </c>
      <c r="R46" s="206">
        <v>12.26</v>
      </c>
      <c r="S46" s="206">
        <v>7.66</v>
      </c>
      <c r="T46" s="206">
        <v>0</v>
      </c>
      <c r="U46" s="206">
        <v>20.51</v>
      </c>
      <c r="V46" s="206">
        <v>6.09</v>
      </c>
      <c r="W46" s="206">
        <v>13.64</v>
      </c>
      <c r="X46" s="206">
        <v>28.91</v>
      </c>
      <c r="Y46" s="206">
        <v>0</v>
      </c>
      <c r="Z46" s="206">
        <v>67.67</v>
      </c>
      <c r="AA46" s="206">
        <v>26.51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16.2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555.21</v>
      </c>
      <c r="M47" s="206">
        <v>26.62</v>
      </c>
      <c r="N47" s="206">
        <v>34.299999999999997</v>
      </c>
      <c r="O47" s="206">
        <v>0</v>
      </c>
      <c r="P47" s="206">
        <v>39.51</v>
      </c>
      <c r="Q47" s="206">
        <v>6.33</v>
      </c>
      <c r="R47" s="206">
        <v>12.26</v>
      </c>
      <c r="S47" s="206">
        <v>7.66</v>
      </c>
      <c r="T47" s="206">
        <v>0</v>
      </c>
      <c r="U47" s="206">
        <v>20.51</v>
      </c>
      <c r="V47" s="206">
        <v>6.09</v>
      </c>
      <c r="W47" s="206">
        <v>13.64</v>
      </c>
      <c r="X47" s="206">
        <v>28.91</v>
      </c>
      <c r="Y47" s="206">
        <v>0</v>
      </c>
      <c r="Z47" s="206">
        <v>67.67</v>
      </c>
      <c r="AA47" s="206">
        <v>26.51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16.2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8.9600000000000009</v>
      </c>
      <c r="L48" s="206">
        <v>555.21</v>
      </c>
      <c r="M48" s="206">
        <v>26.62</v>
      </c>
      <c r="N48" s="206">
        <v>34.299999999999997</v>
      </c>
      <c r="O48" s="206">
        <v>0</v>
      </c>
      <c r="P48" s="206">
        <v>39.51</v>
      </c>
      <c r="Q48" s="206">
        <v>6.33</v>
      </c>
      <c r="R48" s="206">
        <v>12.26</v>
      </c>
      <c r="S48" s="206">
        <v>7.66</v>
      </c>
      <c r="T48" s="206">
        <v>0</v>
      </c>
      <c r="U48" s="206">
        <v>20.51</v>
      </c>
      <c r="V48" s="206">
        <v>6.09</v>
      </c>
      <c r="W48" s="206">
        <v>13.64</v>
      </c>
      <c r="X48" s="206">
        <v>28.91</v>
      </c>
      <c r="Y48" s="206">
        <v>0</v>
      </c>
      <c r="Z48" s="206">
        <v>67.67</v>
      </c>
      <c r="AA48" s="206">
        <v>26.51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16.2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8.9600000000000009</v>
      </c>
      <c r="L49" s="206">
        <v>555.21</v>
      </c>
      <c r="M49" s="206">
        <v>26.62</v>
      </c>
      <c r="N49" s="206">
        <v>34.299999999999997</v>
      </c>
      <c r="O49" s="206">
        <v>0</v>
      </c>
      <c r="P49" s="206">
        <v>39.51</v>
      </c>
      <c r="Q49" s="206">
        <v>6.33</v>
      </c>
      <c r="R49" s="206">
        <v>12.26</v>
      </c>
      <c r="S49" s="206">
        <v>7.66</v>
      </c>
      <c r="T49" s="206">
        <v>0</v>
      </c>
      <c r="U49" s="206">
        <v>20.51</v>
      </c>
      <c r="V49" s="206">
        <v>6.09</v>
      </c>
      <c r="W49" s="206">
        <v>13.64</v>
      </c>
      <c r="X49" s="206">
        <v>28.91</v>
      </c>
      <c r="Y49" s="206">
        <v>0</v>
      </c>
      <c r="Z49" s="206">
        <v>67.67</v>
      </c>
      <c r="AA49" s="206">
        <v>26.51</v>
      </c>
      <c r="AB49" s="206">
        <v>0</v>
      </c>
      <c r="AC49" s="206">
        <v>8.98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16.2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8.9600000000000009</v>
      </c>
      <c r="L50" s="206">
        <v>555.21</v>
      </c>
      <c r="M50" s="206">
        <v>26.62</v>
      </c>
      <c r="N50" s="206">
        <v>34.299999999999997</v>
      </c>
      <c r="O50" s="206">
        <v>0</v>
      </c>
      <c r="P50" s="206">
        <v>39.51</v>
      </c>
      <c r="Q50" s="206">
        <v>6.33</v>
      </c>
      <c r="R50" s="206">
        <v>12.26</v>
      </c>
      <c r="S50" s="206">
        <v>7.66</v>
      </c>
      <c r="T50" s="206">
        <v>0</v>
      </c>
      <c r="U50" s="206">
        <v>20.51</v>
      </c>
      <c r="V50" s="206">
        <v>6.09</v>
      </c>
      <c r="W50" s="206">
        <v>13.64</v>
      </c>
      <c r="X50" s="206">
        <v>28.91</v>
      </c>
      <c r="Y50" s="206">
        <v>0</v>
      </c>
      <c r="Z50" s="206">
        <v>67.67</v>
      </c>
      <c r="AA50" s="206">
        <v>26.51</v>
      </c>
      <c r="AB50" s="206">
        <v>0</v>
      </c>
      <c r="AC50" s="206">
        <v>8.98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16.2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8.9600000000000009</v>
      </c>
      <c r="L51" s="206">
        <v>555.21</v>
      </c>
      <c r="M51" s="206">
        <v>26.62</v>
      </c>
      <c r="N51" s="206">
        <v>34.299999999999997</v>
      </c>
      <c r="O51" s="206">
        <v>0</v>
      </c>
      <c r="P51" s="206">
        <v>39.51</v>
      </c>
      <c r="Q51" s="206">
        <v>6.44</v>
      </c>
      <c r="R51" s="206">
        <v>12.59</v>
      </c>
      <c r="S51" s="206">
        <v>7.82</v>
      </c>
      <c r="T51" s="206">
        <v>0</v>
      </c>
      <c r="U51" s="206">
        <v>20.51</v>
      </c>
      <c r="V51" s="206">
        <v>6.09</v>
      </c>
      <c r="W51" s="206">
        <v>13.64</v>
      </c>
      <c r="X51" s="206">
        <v>28.91</v>
      </c>
      <c r="Y51" s="206">
        <v>0</v>
      </c>
      <c r="Z51" s="206">
        <v>67.67</v>
      </c>
      <c r="AA51" s="206">
        <v>26.51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16.2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8.9600000000000009</v>
      </c>
      <c r="L52" s="206">
        <v>555.21</v>
      </c>
      <c r="M52" s="206">
        <v>26.62</v>
      </c>
      <c r="N52" s="206">
        <v>34.299999999999997</v>
      </c>
      <c r="O52" s="206">
        <v>0</v>
      </c>
      <c r="P52" s="206">
        <v>39.51</v>
      </c>
      <c r="Q52" s="206">
        <v>6.44</v>
      </c>
      <c r="R52" s="206">
        <v>12.59</v>
      </c>
      <c r="S52" s="206">
        <v>7.82</v>
      </c>
      <c r="T52" s="206">
        <v>0</v>
      </c>
      <c r="U52" s="206">
        <v>20.51</v>
      </c>
      <c r="V52" s="206">
        <v>6.09</v>
      </c>
      <c r="W52" s="206">
        <v>13.64</v>
      </c>
      <c r="X52" s="206">
        <v>28.91</v>
      </c>
      <c r="Y52" s="206">
        <v>0</v>
      </c>
      <c r="Z52" s="206">
        <v>67.67</v>
      </c>
      <c r="AA52" s="206">
        <v>26.51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16.2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8.9600000000000009</v>
      </c>
      <c r="L53" s="206">
        <v>555.21</v>
      </c>
      <c r="M53" s="206">
        <v>26.62</v>
      </c>
      <c r="N53" s="206">
        <v>34.299999999999997</v>
      </c>
      <c r="O53" s="206">
        <v>0</v>
      </c>
      <c r="P53" s="206">
        <v>39.51</v>
      </c>
      <c r="Q53" s="206">
        <v>6.25</v>
      </c>
      <c r="R53" s="206">
        <v>12.59</v>
      </c>
      <c r="S53" s="206">
        <v>7.82</v>
      </c>
      <c r="T53" s="206">
        <v>0</v>
      </c>
      <c r="U53" s="206">
        <v>20.51</v>
      </c>
      <c r="V53" s="206">
        <v>6.09</v>
      </c>
      <c r="W53" s="206">
        <v>13.64</v>
      </c>
      <c r="X53" s="206">
        <v>28.91</v>
      </c>
      <c r="Y53" s="206">
        <v>0</v>
      </c>
      <c r="Z53" s="206">
        <v>67.67</v>
      </c>
      <c r="AA53" s="206">
        <v>26.51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16.2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8.9600000000000009</v>
      </c>
      <c r="L54" s="206">
        <v>555.21</v>
      </c>
      <c r="M54" s="206">
        <v>26.62</v>
      </c>
      <c r="N54" s="206">
        <v>34.299999999999997</v>
      </c>
      <c r="O54" s="206">
        <v>0</v>
      </c>
      <c r="P54" s="206">
        <v>39.51</v>
      </c>
      <c r="Q54" s="206">
        <v>6.25</v>
      </c>
      <c r="R54" s="206">
        <v>12.59</v>
      </c>
      <c r="S54" s="206">
        <v>7.82</v>
      </c>
      <c r="T54" s="206">
        <v>0</v>
      </c>
      <c r="U54" s="206">
        <v>20.51</v>
      </c>
      <c r="V54" s="206">
        <v>6.09</v>
      </c>
      <c r="W54" s="206">
        <v>13.64</v>
      </c>
      <c r="X54" s="206">
        <v>28.91</v>
      </c>
      <c r="Y54" s="206">
        <v>0</v>
      </c>
      <c r="Z54" s="206">
        <v>67.67</v>
      </c>
      <c r="AA54" s="206">
        <v>26.51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16.2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8.9600000000000009</v>
      </c>
      <c r="L55" s="206">
        <v>469.47</v>
      </c>
      <c r="M55" s="206">
        <v>26.62</v>
      </c>
      <c r="N55" s="206">
        <v>34.299999999999997</v>
      </c>
      <c r="O55" s="206">
        <v>0</v>
      </c>
      <c r="P55" s="206">
        <v>39.51</v>
      </c>
      <c r="Q55" s="206">
        <v>3.98</v>
      </c>
      <c r="R55" s="206">
        <v>12.59</v>
      </c>
      <c r="S55" s="206">
        <v>7.99</v>
      </c>
      <c r="T55" s="206">
        <v>0</v>
      </c>
      <c r="U55" s="206">
        <v>20.51</v>
      </c>
      <c r="V55" s="206">
        <v>6.09</v>
      </c>
      <c r="W55" s="206">
        <v>13.64</v>
      </c>
      <c r="X55" s="206">
        <v>28.91</v>
      </c>
      <c r="Y55" s="206">
        <v>0</v>
      </c>
      <c r="Z55" s="206">
        <v>67.67</v>
      </c>
      <c r="AA55" s="206">
        <v>26.51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52.94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16.2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8.9600000000000009</v>
      </c>
      <c r="L56" s="206">
        <v>373.66</v>
      </c>
      <c r="M56" s="206">
        <v>26.62</v>
      </c>
      <c r="N56" s="206">
        <v>34.299999999999997</v>
      </c>
      <c r="O56" s="206">
        <v>0</v>
      </c>
      <c r="P56" s="206">
        <v>39.51</v>
      </c>
      <c r="Q56" s="206">
        <v>0</v>
      </c>
      <c r="R56" s="206">
        <v>12.59</v>
      </c>
      <c r="S56" s="206">
        <v>7.99</v>
      </c>
      <c r="T56" s="206">
        <v>0</v>
      </c>
      <c r="U56" s="206">
        <v>20.51</v>
      </c>
      <c r="V56" s="206">
        <v>6.09</v>
      </c>
      <c r="W56" s="206">
        <v>13.64</v>
      </c>
      <c r="X56" s="206">
        <v>28.91</v>
      </c>
      <c r="Y56" s="206">
        <v>0</v>
      </c>
      <c r="Z56" s="206">
        <v>67.67</v>
      </c>
      <c r="AA56" s="206">
        <v>26.51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52.94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16.2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8.9600000000000009</v>
      </c>
      <c r="L57" s="206">
        <v>373.66</v>
      </c>
      <c r="M57" s="206">
        <v>26.62</v>
      </c>
      <c r="N57" s="206">
        <v>34.299999999999997</v>
      </c>
      <c r="O57" s="206">
        <v>0</v>
      </c>
      <c r="P57" s="206">
        <v>39.51</v>
      </c>
      <c r="Q57" s="206">
        <v>6.61</v>
      </c>
      <c r="R57" s="206">
        <v>12.59</v>
      </c>
      <c r="S57" s="206">
        <v>7.99</v>
      </c>
      <c r="T57" s="206">
        <v>0</v>
      </c>
      <c r="U57" s="206">
        <v>20.51</v>
      </c>
      <c r="V57" s="206">
        <v>6.09</v>
      </c>
      <c r="W57" s="206">
        <v>13.64</v>
      </c>
      <c r="X57" s="206">
        <v>28.91</v>
      </c>
      <c r="Y57" s="206">
        <v>0</v>
      </c>
      <c r="Z57" s="206">
        <v>67.67</v>
      </c>
      <c r="AA57" s="206">
        <v>26.51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53.28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16.2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8.9600000000000009</v>
      </c>
      <c r="L58" s="206">
        <v>440.73</v>
      </c>
      <c r="M58" s="206">
        <v>26.62</v>
      </c>
      <c r="N58" s="206">
        <v>34.299999999999997</v>
      </c>
      <c r="O58" s="206">
        <v>0</v>
      </c>
      <c r="P58" s="206">
        <v>39.51</v>
      </c>
      <c r="Q58" s="206">
        <v>6.61</v>
      </c>
      <c r="R58" s="206">
        <v>12.59</v>
      </c>
      <c r="S58" s="206">
        <v>7.99</v>
      </c>
      <c r="T58" s="206">
        <v>0</v>
      </c>
      <c r="U58" s="206">
        <v>20.51</v>
      </c>
      <c r="V58" s="206">
        <v>6.09</v>
      </c>
      <c r="W58" s="206">
        <v>13.64</v>
      </c>
      <c r="X58" s="206">
        <v>28.91</v>
      </c>
      <c r="Y58" s="206">
        <v>0</v>
      </c>
      <c r="Z58" s="206">
        <v>67.67</v>
      </c>
      <c r="AA58" s="206">
        <v>26.51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52.94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16.2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8.9600000000000009</v>
      </c>
      <c r="L59" s="206">
        <v>440.73</v>
      </c>
      <c r="M59" s="206">
        <v>26.62</v>
      </c>
      <c r="N59" s="206">
        <v>34.299999999999997</v>
      </c>
      <c r="O59" s="206">
        <v>0</v>
      </c>
      <c r="P59" s="206">
        <v>39.51</v>
      </c>
      <c r="Q59" s="206">
        <v>6.61</v>
      </c>
      <c r="R59" s="206">
        <v>12.59</v>
      </c>
      <c r="S59" s="206">
        <v>7.99</v>
      </c>
      <c r="T59" s="206">
        <v>0</v>
      </c>
      <c r="U59" s="206">
        <v>20.51</v>
      </c>
      <c r="V59" s="206">
        <v>6.09</v>
      </c>
      <c r="W59" s="206">
        <v>13.64</v>
      </c>
      <c r="X59" s="206">
        <v>28.91</v>
      </c>
      <c r="Y59" s="206">
        <v>0</v>
      </c>
      <c r="Z59" s="206">
        <v>67.67</v>
      </c>
      <c r="AA59" s="206">
        <v>26.51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52.94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16.2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8.9600000000000009</v>
      </c>
      <c r="L60" s="206">
        <v>531.87</v>
      </c>
      <c r="M60" s="206">
        <v>26.62</v>
      </c>
      <c r="N60" s="206">
        <v>34.299999999999997</v>
      </c>
      <c r="O60" s="206">
        <v>0</v>
      </c>
      <c r="P60" s="206">
        <v>39.51</v>
      </c>
      <c r="Q60" s="206">
        <v>6.61</v>
      </c>
      <c r="R60" s="206">
        <v>12.59</v>
      </c>
      <c r="S60" s="206">
        <v>7.99</v>
      </c>
      <c r="T60" s="206">
        <v>0</v>
      </c>
      <c r="U60" s="206">
        <v>20.51</v>
      </c>
      <c r="V60" s="206">
        <v>6.09</v>
      </c>
      <c r="W60" s="206">
        <v>13.64</v>
      </c>
      <c r="X60" s="206">
        <v>28.91</v>
      </c>
      <c r="Y60" s="206">
        <v>0</v>
      </c>
      <c r="Z60" s="206">
        <v>67.67</v>
      </c>
      <c r="AA60" s="206">
        <v>26.51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16.2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8.9600000000000009</v>
      </c>
      <c r="L61" s="206">
        <v>555.21</v>
      </c>
      <c r="M61" s="206">
        <v>26.62</v>
      </c>
      <c r="N61" s="206">
        <v>34.299999999999997</v>
      </c>
      <c r="O61" s="206">
        <v>0</v>
      </c>
      <c r="P61" s="206">
        <v>39.51</v>
      </c>
      <c r="Q61" s="206">
        <v>6.61</v>
      </c>
      <c r="R61" s="206">
        <v>12.59</v>
      </c>
      <c r="S61" s="206">
        <v>7.99</v>
      </c>
      <c r="T61" s="206">
        <v>0</v>
      </c>
      <c r="U61" s="206">
        <v>20.51</v>
      </c>
      <c r="V61" s="206">
        <v>6.09</v>
      </c>
      <c r="W61" s="206">
        <v>13.64</v>
      </c>
      <c r="X61" s="206">
        <v>28.91</v>
      </c>
      <c r="Y61" s="206">
        <v>0</v>
      </c>
      <c r="Z61" s="206">
        <v>67.67</v>
      </c>
      <c r="AA61" s="206">
        <v>26.51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16.2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8.9600000000000009</v>
      </c>
      <c r="L62" s="206">
        <v>553.25</v>
      </c>
      <c r="M62" s="206">
        <v>26.62</v>
      </c>
      <c r="N62" s="206">
        <v>34.299999999999997</v>
      </c>
      <c r="O62" s="206">
        <v>0</v>
      </c>
      <c r="P62" s="206">
        <v>39.51</v>
      </c>
      <c r="Q62" s="206">
        <v>6.44</v>
      </c>
      <c r="R62" s="206">
        <v>12.59</v>
      </c>
      <c r="S62" s="206">
        <v>7.82</v>
      </c>
      <c r="T62" s="206">
        <v>0</v>
      </c>
      <c r="U62" s="206">
        <v>20.51</v>
      </c>
      <c r="V62" s="206">
        <v>6.09</v>
      </c>
      <c r="W62" s="206">
        <v>13.64</v>
      </c>
      <c r="X62" s="206">
        <v>28.91</v>
      </c>
      <c r="Y62" s="206">
        <v>0</v>
      </c>
      <c r="Z62" s="206">
        <v>67.67</v>
      </c>
      <c r="AA62" s="206">
        <v>26.51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16.2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8.9600000000000009</v>
      </c>
      <c r="L63" s="206">
        <v>555.21</v>
      </c>
      <c r="M63" s="206">
        <v>26.62</v>
      </c>
      <c r="N63" s="206">
        <v>34.299999999999997</v>
      </c>
      <c r="O63" s="206">
        <v>0</v>
      </c>
      <c r="P63" s="206">
        <v>39.51</v>
      </c>
      <c r="Q63" s="206">
        <v>6.44</v>
      </c>
      <c r="R63" s="206">
        <v>12.59</v>
      </c>
      <c r="S63" s="206">
        <v>7.82</v>
      </c>
      <c r="T63" s="206">
        <v>0</v>
      </c>
      <c r="U63" s="206">
        <v>20.51</v>
      </c>
      <c r="V63" s="206">
        <v>6.09</v>
      </c>
      <c r="W63" s="206">
        <v>13.64</v>
      </c>
      <c r="X63" s="206">
        <v>28.91</v>
      </c>
      <c r="Y63" s="206">
        <v>0</v>
      </c>
      <c r="Z63" s="206">
        <v>67.67</v>
      </c>
      <c r="AA63" s="206">
        <v>26.51</v>
      </c>
      <c r="AB63" s="206">
        <v>0</v>
      </c>
      <c r="AC63" s="206">
        <v>8.98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16.2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8.9600000000000009</v>
      </c>
      <c r="L64" s="206">
        <v>555.21</v>
      </c>
      <c r="M64" s="206">
        <v>26.62</v>
      </c>
      <c r="N64" s="206">
        <v>34.299999999999997</v>
      </c>
      <c r="O64" s="206">
        <v>0</v>
      </c>
      <c r="P64" s="206">
        <v>39.51</v>
      </c>
      <c r="Q64" s="206">
        <v>6.44</v>
      </c>
      <c r="R64" s="206">
        <v>12.59</v>
      </c>
      <c r="S64" s="206">
        <v>7.82</v>
      </c>
      <c r="T64" s="206">
        <v>0</v>
      </c>
      <c r="U64" s="206">
        <v>20.51</v>
      </c>
      <c r="V64" s="206">
        <v>6.09</v>
      </c>
      <c r="W64" s="206">
        <v>13.64</v>
      </c>
      <c r="X64" s="206">
        <v>28.91</v>
      </c>
      <c r="Y64" s="206">
        <v>0</v>
      </c>
      <c r="Z64" s="206">
        <v>67.67</v>
      </c>
      <c r="AA64" s="206">
        <v>26.51</v>
      </c>
      <c r="AB64" s="206">
        <v>0</v>
      </c>
      <c r="AC64" s="206">
        <v>8.98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16.2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8.9600000000000009</v>
      </c>
      <c r="L65" s="206">
        <v>555.21</v>
      </c>
      <c r="M65" s="206">
        <v>26.62</v>
      </c>
      <c r="N65" s="206">
        <v>34.299999999999997</v>
      </c>
      <c r="O65" s="206">
        <v>0</v>
      </c>
      <c r="P65" s="206">
        <v>39.51</v>
      </c>
      <c r="Q65" s="206">
        <v>6.44</v>
      </c>
      <c r="R65" s="206">
        <v>12.59</v>
      </c>
      <c r="S65" s="206">
        <v>7.82</v>
      </c>
      <c r="T65" s="206">
        <v>0</v>
      </c>
      <c r="U65" s="206">
        <v>20.51</v>
      </c>
      <c r="V65" s="206">
        <v>6.09</v>
      </c>
      <c r="W65" s="206">
        <v>13.64</v>
      </c>
      <c r="X65" s="206">
        <v>28.91</v>
      </c>
      <c r="Y65" s="206">
        <v>0</v>
      </c>
      <c r="Z65" s="206">
        <v>67.67</v>
      </c>
      <c r="AA65" s="206">
        <v>26.51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16.2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8.9600000000000009</v>
      </c>
      <c r="L66" s="206">
        <v>555.21</v>
      </c>
      <c r="M66" s="206">
        <v>26.62</v>
      </c>
      <c r="N66" s="206">
        <v>34.299999999999997</v>
      </c>
      <c r="O66" s="206">
        <v>0</v>
      </c>
      <c r="P66" s="206">
        <v>39.51</v>
      </c>
      <c r="Q66" s="206">
        <v>6.44</v>
      </c>
      <c r="R66" s="206">
        <v>12.59</v>
      </c>
      <c r="S66" s="206">
        <v>7.82</v>
      </c>
      <c r="T66" s="206">
        <v>0</v>
      </c>
      <c r="U66" s="206">
        <v>20.51</v>
      </c>
      <c r="V66" s="206">
        <v>6.09</v>
      </c>
      <c r="W66" s="206">
        <v>13.64</v>
      </c>
      <c r="X66" s="206">
        <v>28.91</v>
      </c>
      <c r="Y66" s="206">
        <v>0</v>
      </c>
      <c r="Z66" s="206">
        <v>67.67</v>
      </c>
      <c r="AA66" s="206">
        <v>26.51</v>
      </c>
      <c r="AB66" s="206">
        <v>0</v>
      </c>
      <c r="AC66" s="206">
        <v>8.4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16.2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8.9600000000000009</v>
      </c>
      <c r="L67" s="206">
        <v>555.21</v>
      </c>
      <c r="M67" s="206">
        <v>26.62</v>
      </c>
      <c r="N67" s="206">
        <v>34.299999999999997</v>
      </c>
      <c r="O67" s="206">
        <v>0</v>
      </c>
      <c r="P67" s="206">
        <v>39.51</v>
      </c>
      <c r="Q67" s="206">
        <v>6.44</v>
      </c>
      <c r="R67" s="206">
        <v>12.59</v>
      </c>
      <c r="S67" s="206">
        <v>7.82</v>
      </c>
      <c r="T67" s="206">
        <v>0</v>
      </c>
      <c r="U67" s="206">
        <v>20.51</v>
      </c>
      <c r="V67" s="206">
        <v>6.09</v>
      </c>
      <c r="W67" s="206">
        <v>13.64</v>
      </c>
      <c r="X67" s="206">
        <v>28.91</v>
      </c>
      <c r="Y67" s="206">
        <v>0</v>
      </c>
      <c r="Z67" s="206">
        <v>67.67</v>
      </c>
      <c r="AA67" s="206">
        <v>26.51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16.2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8.9600000000000009</v>
      </c>
      <c r="L68" s="206">
        <v>555.21</v>
      </c>
      <c r="M68" s="206">
        <v>26.62</v>
      </c>
      <c r="N68" s="206">
        <v>34.299999999999997</v>
      </c>
      <c r="O68" s="206">
        <v>0</v>
      </c>
      <c r="P68" s="206">
        <v>39.51</v>
      </c>
      <c r="Q68" s="206">
        <v>6.44</v>
      </c>
      <c r="R68" s="206">
        <v>12.59</v>
      </c>
      <c r="S68" s="206">
        <v>7.82</v>
      </c>
      <c r="T68" s="206">
        <v>0</v>
      </c>
      <c r="U68" s="206">
        <v>20.51</v>
      </c>
      <c r="V68" s="206">
        <v>6.09</v>
      </c>
      <c r="W68" s="206">
        <v>13.64</v>
      </c>
      <c r="X68" s="206">
        <v>28.91</v>
      </c>
      <c r="Y68" s="206">
        <v>0</v>
      </c>
      <c r="Z68" s="206">
        <v>67.67</v>
      </c>
      <c r="AA68" s="206">
        <v>26.51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8.9600000000000009</v>
      </c>
      <c r="L69" s="206">
        <v>555.21</v>
      </c>
      <c r="M69" s="206">
        <v>26.62</v>
      </c>
      <c r="N69" s="206">
        <v>34.299999999999997</v>
      </c>
      <c r="O69" s="206">
        <v>0</v>
      </c>
      <c r="P69" s="206">
        <v>39.51</v>
      </c>
      <c r="Q69" s="206">
        <v>6.44</v>
      </c>
      <c r="R69" s="206">
        <v>12.59</v>
      </c>
      <c r="S69" s="206">
        <v>7.82</v>
      </c>
      <c r="T69" s="206">
        <v>0</v>
      </c>
      <c r="U69" s="206">
        <v>20.51</v>
      </c>
      <c r="V69" s="206">
        <v>6.09</v>
      </c>
      <c r="W69" s="206">
        <v>13.64</v>
      </c>
      <c r="X69" s="206">
        <v>28.91</v>
      </c>
      <c r="Y69" s="206">
        <v>0</v>
      </c>
      <c r="Z69" s="206">
        <v>67.67</v>
      </c>
      <c r="AA69" s="206">
        <v>26.51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12.69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8.9600000000000009</v>
      </c>
      <c r="L70" s="206">
        <v>555.21</v>
      </c>
      <c r="M70" s="206">
        <v>26.62</v>
      </c>
      <c r="N70" s="206">
        <v>34.299999999999997</v>
      </c>
      <c r="O70" s="206">
        <v>0</v>
      </c>
      <c r="P70" s="206">
        <v>39.51</v>
      </c>
      <c r="Q70" s="206">
        <v>6.44</v>
      </c>
      <c r="R70" s="206">
        <v>12.59</v>
      </c>
      <c r="S70" s="206">
        <v>7.82</v>
      </c>
      <c r="T70" s="206">
        <v>0</v>
      </c>
      <c r="U70" s="206">
        <v>20.51</v>
      </c>
      <c r="V70" s="206">
        <v>6.09</v>
      </c>
      <c r="W70" s="206">
        <v>13.64</v>
      </c>
      <c r="X70" s="206">
        <v>28.91</v>
      </c>
      <c r="Y70" s="206">
        <v>0</v>
      </c>
      <c r="Z70" s="206">
        <v>67.67</v>
      </c>
      <c r="AA70" s="206">
        <v>26.51</v>
      </c>
      <c r="AB70" s="206">
        <v>0</v>
      </c>
      <c r="AC70" s="206">
        <v>7.72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6.8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8.9600000000000009</v>
      </c>
      <c r="L71" s="206">
        <v>555.21</v>
      </c>
      <c r="M71" s="206">
        <v>26.62</v>
      </c>
      <c r="N71" s="206">
        <v>34.299999999999997</v>
      </c>
      <c r="O71" s="206">
        <v>0</v>
      </c>
      <c r="P71" s="206">
        <v>39.51</v>
      </c>
      <c r="Q71" s="206">
        <v>6.44</v>
      </c>
      <c r="R71" s="206">
        <v>12.59</v>
      </c>
      <c r="S71" s="206">
        <v>7.82</v>
      </c>
      <c r="T71" s="206">
        <v>0</v>
      </c>
      <c r="U71" s="206">
        <v>20.51</v>
      </c>
      <c r="V71" s="206">
        <v>6.09</v>
      </c>
      <c r="W71" s="206">
        <v>13.64</v>
      </c>
      <c r="X71" s="206">
        <v>28.91</v>
      </c>
      <c r="Y71" s="206">
        <v>0</v>
      </c>
      <c r="Z71" s="206">
        <v>67.67</v>
      </c>
      <c r="AA71" s="206">
        <v>26.51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2.0499999999999998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555.21</v>
      </c>
      <c r="M72" s="206">
        <v>26.62</v>
      </c>
      <c r="N72" s="206">
        <v>34.299999999999997</v>
      </c>
      <c r="O72" s="206">
        <v>0</v>
      </c>
      <c r="P72" s="206">
        <v>39.51</v>
      </c>
      <c r="Q72" s="206">
        <v>6.44</v>
      </c>
      <c r="R72" s="206">
        <v>12.59</v>
      </c>
      <c r="S72" s="206">
        <v>7.82</v>
      </c>
      <c r="T72" s="206">
        <v>0</v>
      </c>
      <c r="U72" s="206">
        <v>20.51</v>
      </c>
      <c r="V72" s="206">
        <v>6.09</v>
      </c>
      <c r="W72" s="206">
        <v>13.64</v>
      </c>
      <c r="X72" s="206">
        <v>28.91</v>
      </c>
      <c r="Y72" s="206">
        <v>0</v>
      </c>
      <c r="Z72" s="206">
        <v>67.67</v>
      </c>
      <c r="AA72" s="206">
        <v>26.51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558.19000000000005</v>
      </c>
      <c r="M73" s="206">
        <v>26.62</v>
      </c>
      <c r="N73" s="206">
        <v>34.299999999999997</v>
      </c>
      <c r="O73" s="206">
        <v>0</v>
      </c>
      <c r="P73" s="206">
        <v>39.19</v>
      </c>
      <c r="Q73" s="206">
        <v>6.44</v>
      </c>
      <c r="R73" s="206">
        <v>12.59</v>
      </c>
      <c r="S73" s="206">
        <v>7.82</v>
      </c>
      <c r="T73" s="206">
        <v>0</v>
      </c>
      <c r="U73" s="206">
        <v>20.51</v>
      </c>
      <c r="V73" s="206">
        <v>6.09</v>
      </c>
      <c r="W73" s="206">
        <v>13.64</v>
      </c>
      <c r="X73" s="206">
        <v>28.91</v>
      </c>
      <c r="Y73" s="206">
        <v>0</v>
      </c>
      <c r="Z73" s="206">
        <v>67.67</v>
      </c>
      <c r="AA73" s="206">
        <v>26.51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558.19000000000005</v>
      </c>
      <c r="M74" s="206">
        <v>26.62</v>
      </c>
      <c r="N74" s="206">
        <v>34.299999999999997</v>
      </c>
      <c r="O74" s="206">
        <v>0</v>
      </c>
      <c r="P74" s="206">
        <v>39.19</v>
      </c>
      <c r="Q74" s="206">
        <v>6.44</v>
      </c>
      <c r="R74" s="206">
        <v>12.59</v>
      </c>
      <c r="S74" s="206">
        <v>7.82</v>
      </c>
      <c r="T74" s="206">
        <v>0</v>
      </c>
      <c r="U74" s="206">
        <v>20.51</v>
      </c>
      <c r="V74" s="206">
        <v>6.09</v>
      </c>
      <c r="W74" s="206">
        <v>13.64</v>
      </c>
      <c r="X74" s="206">
        <v>28.91</v>
      </c>
      <c r="Y74" s="206">
        <v>0</v>
      </c>
      <c r="Z74" s="206">
        <v>67.67</v>
      </c>
      <c r="AA74" s="206">
        <v>26.51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558.19000000000005</v>
      </c>
      <c r="M75" s="206">
        <v>26.62</v>
      </c>
      <c r="N75" s="206">
        <v>34.299999999999997</v>
      </c>
      <c r="O75" s="206">
        <v>0</v>
      </c>
      <c r="P75" s="206">
        <v>39.19</v>
      </c>
      <c r="Q75" s="206">
        <v>6.44</v>
      </c>
      <c r="R75" s="206">
        <v>12.59</v>
      </c>
      <c r="S75" s="206">
        <v>7.82</v>
      </c>
      <c r="T75" s="206">
        <v>0</v>
      </c>
      <c r="U75" s="206">
        <v>20.51</v>
      </c>
      <c r="V75" s="206">
        <v>6.09</v>
      </c>
      <c r="W75" s="206">
        <v>13.64</v>
      </c>
      <c r="X75" s="206">
        <v>28.91</v>
      </c>
      <c r="Y75" s="206">
        <v>0</v>
      </c>
      <c r="Z75" s="206">
        <v>67.67</v>
      </c>
      <c r="AA75" s="206">
        <v>26.51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558.19000000000005</v>
      </c>
      <c r="M76" s="206">
        <v>26.62</v>
      </c>
      <c r="N76" s="206">
        <v>34.299999999999997</v>
      </c>
      <c r="O76" s="206">
        <v>0</v>
      </c>
      <c r="P76" s="206">
        <v>39.19</v>
      </c>
      <c r="Q76" s="206">
        <v>6.44</v>
      </c>
      <c r="R76" s="206">
        <v>12.59</v>
      </c>
      <c r="S76" s="206">
        <v>7.82</v>
      </c>
      <c r="T76" s="206">
        <v>0</v>
      </c>
      <c r="U76" s="206">
        <v>20.51</v>
      </c>
      <c r="V76" s="206">
        <v>6.09</v>
      </c>
      <c r="W76" s="206">
        <v>13.64</v>
      </c>
      <c r="X76" s="206">
        <v>28.91</v>
      </c>
      <c r="Y76" s="206">
        <v>0</v>
      </c>
      <c r="Z76" s="206">
        <v>67.67</v>
      </c>
      <c r="AA76" s="206">
        <v>26.51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558.19000000000005</v>
      </c>
      <c r="M77" s="206">
        <v>26.62</v>
      </c>
      <c r="N77" s="206">
        <v>34.299999999999997</v>
      </c>
      <c r="O77" s="206">
        <v>0</v>
      </c>
      <c r="P77" s="206">
        <v>39.19</v>
      </c>
      <c r="Q77" s="206">
        <v>6.44</v>
      </c>
      <c r="R77" s="206">
        <v>12.59</v>
      </c>
      <c r="S77" s="206">
        <v>7.82</v>
      </c>
      <c r="T77" s="206">
        <v>0</v>
      </c>
      <c r="U77" s="206">
        <v>20.51</v>
      </c>
      <c r="V77" s="206">
        <v>6.09</v>
      </c>
      <c r="W77" s="206">
        <v>13.64</v>
      </c>
      <c r="X77" s="206">
        <v>28.91</v>
      </c>
      <c r="Y77" s="206">
        <v>0</v>
      </c>
      <c r="Z77" s="206">
        <v>67.67</v>
      </c>
      <c r="AA77" s="206">
        <v>26.51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558.19000000000005</v>
      </c>
      <c r="M78" s="206">
        <v>26.62</v>
      </c>
      <c r="N78" s="206">
        <v>34.299999999999997</v>
      </c>
      <c r="O78" s="206">
        <v>0</v>
      </c>
      <c r="P78" s="206">
        <v>39.19</v>
      </c>
      <c r="Q78" s="206">
        <v>6.44</v>
      </c>
      <c r="R78" s="206">
        <v>12.59</v>
      </c>
      <c r="S78" s="206">
        <v>7.82</v>
      </c>
      <c r="T78" s="206">
        <v>0</v>
      </c>
      <c r="U78" s="206">
        <v>20.51</v>
      </c>
      <c r="V78" s="206">
        <v>6.09</v>
      </c>
      <c r="W78" s="206">
        <v>13.64</v>
      </c>
      <c r="X78" s="206">
        <v>28.91</v>
      </c>
      <c r="Y78" s="206">
        <v>0</v>
      </c>
      <c r="Z78" s="206">
        <v>67.67</v>
      </c>
      <c r="AA78" s="206">
        <v>26.51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558.19000000000005</v>
      </c>
      <c r="M79" s="206">
        <v>26.62</v>
      </c>
      <c r="N79" s="206">
        <v>34.299999999999997</v>
      </c>
      <c r="O79" s="206">
        <v>0</v>
      </c>
      <c r="P79" s="206">
        <v>39.19</v>
      </c>
      <c r="Q79" s="206">
        <v>6.44</v>
      </c>
      <c r="R79" s="206">
        <v>12.59</v>
      </c>
      <c r="S79" s="206">
        <v>7.82</v>
      </c>
      <c r="T79" s="206">
        <v>0</v>
      </c>
      <c r="U79" s="206">
        <v>20.51</v>
      </c>
      <c r="V79" s="206">
        <v>6.09</v>
      </c>
      <c r="W79" s="206">
        <v>13.64</v>
      </c>
      <c r="X79" s="206">
        <v>28.91</v>
      </c>
      <c r="Y79" s="206">
        <v>0</v>
      </c>
      <c r="Z79" s="206">
        <v>67.67</v>
      </c>
      <c r="AA79" s="206">
        <v>26.51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558.19000000000005</v>
      </c>
      <c r="M80" s="206">
        <v>26.62</v>
      </c>
      <c r="N80" s="206">
        <v>34.299999999999997</v>
      </c>
      <c r="O80" s="206">
        <v>0</v>
      </c>
      <c r="P80" s="206">
        <v>39.19</v>
      </c>
      <c r="Q80" s="206">
        <v>6.44</v>
      </c>
      <c r="R80" s="206">
        <v>12.59</v>
      </c>
      <c r="S80" s="206">
        <v>7.82</v>
      </c>
      <c r="T80" s="206">
        <v>0</v>
      </c>
      <c r="U80" s="206">
        <v>20.51</v>
      </c>
      <c r="V80" s="206">
        <v>6.09</v>
      </c>
      <c r="W80" s="206">
        <v>13.64</v>
      </c>
      <c r="X80" s="206">
        <v>28.91</v>
      </c>
      <c r="Y80" s="206">
        <v>0</v>
      </c>
      <c r="Z80" s="206">
        <v>67.67</v>
      </c>
      <c r="AA80" s="206">
        <v>26.51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558.19000000000005</v>
      </c>
      <c r="M81" s="206">
        <v>26.62</v>
      </c>
      <c r="N81" s="206">
        <v>34.299999999999997</v>
      </c>
      <c r="O81" s="206">
        <v>0</v>
      </c>
      <c r="P81" s="206">
        <v>39.19</v>
      </c>
      <c r="Q81" s="206">
        <v>5.57</v>
      </c>
      <c r="R81" s="206">
        <v>12.59</v>
      </c>
      <c r="S81" s="206">
        <v>7.82</v>
      </c>
      <c r="T81" s="206">
        <v>0</v>
      </c>
      <c r="U81" s="206">
        <v>20.51</v>
      </c>
      <c r="V81" s="206">
        <v>6.09</v>
      </c>
      <c r="W81" s="206">
        <v>13.64</v>
      </c>
      <c r="X81" s="206">
        <v>28.91</v>
      </c>
      <c r="Y81" s="206">
        <v>0</v>
      </c>
      <c r="Z81" s="206">
        <v>67.67</v>
      </c>
      <c r="AA81" s="206">
        <v>26.51</v>
      </c>
      <c r="AB81" s="206">
        <v>0</v>
      </c>
      <c r="AC81" s="206">
        <v>8.19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558.19000000000005</v>
      </c>
      <c r="M82" s="206">
        <v>26.62</v>
      </c>
      <c r="N82" s="206">
        <v>34.299999999999997</v>
      </c>
      <c r="O82" s="206">
        <v>0</v>
      </c>
      <c r="P82" s="206">
        <v>39.19</v>
      </c>
      <c r="Q82" s="206">
        <v>5.57</v>
      </c>
      <c r="R82" s="206">
        <v>12.59</v>
      </c>
      <c r="S82" s="206">
        <v>7.82</v>
      </c>
      <c r="T82" s="206">
        <v>0</v>
      </c>
      <c r="U82" s="206">
        <v>20.51</v>
      </c>
      <c r="V82" s="206">
        <v>6.09</v>
      </c>
      <c r="W82" s="206">
        <v>13.64</v>
      </c>
      <c r="X82" s="206">
        <v>28.91</v>
      </c>
      <c r="Y82" s="206">
        <v>0</v>
      </c>
      <c r="Z82" s="206">
        <v>67.67</v>
      </c>
      <c r="AA82" s="206">
        <v>26.51</v>
      </c>
      <c r="AB82" s="206">
        <v>0</v>
      </c>
      <c r="AC82" s="206">
        <v>8.19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558.19000000000005</v>
      </c>
      <c r="M83" s="206">
        <v>26.62</v>
      </c>
      <c r="N83" s="206">
        <v>34.299999999999997</v>
      </c>
      <c r="O83" s="206">
        <v>0</v>
      </c>
      <c r="P83" s="206">
        <v>39.19</v>
      </c>
      <c r="Q83" s="206">
        <v>5.57</v>
      </c>
      <c r="R83" s="206">
        <v>12.26</v>
      </c>
      <c r="S83" s="206">
        <v>7.66</v>
      </c>
      <c r="T83" s="206">
        <v>0</v>
      </c>
      <c r="U83" s="206">
        <v>20.51</v>
      </c>
      <c r="V83" s="206">
        <v>6.09</v>
      </c>
      <c r="W83" s="206">
        <v>13.64</v>
      </c>
      <c r="X83" s="206">
        <v>28.91</v>
      </c>
      <c r="Y83" s="206">
        <v>0</v>
      </c>
      <c r="Z83" s="206">
        <v>67.67</v>
      </c>
      <c r="AA83" s="206">
        <v>26.51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558.19000000000005</v>
      </c>
      <c r="M84" s="206">
        <v>26.62</v>
      </c>
      <c r="N84" s="206">
        <v>34.299999999999997</v>
      </c>
      <c r="O84" s="206">
        <v>0</v>
      </c>
      <c r="P84" s="206">
        <v>39.19</v>
      </c>
      <c r="Q84" s="206">
        <v>5.57</v>
      </c>
      <c r="R84" s="206">
        <v>12.26</v>
      </c>
      <c r="S84" s="206">
        <v>7.66</v>
      </c>
      <c r="T84" s="206">
        <v>0</v>
      </c>
      <c r="U84" s="206">
        <v>20.51</v>
      </c>
      <c r="V84" s="206">
        <v>6.09</v>
      </c>
      <c r="W84" s="206">
        <v>13.64</v>
      </c>
      <c r="X84" s="206">
        <v>28.91</v>
      </c>
      <c r="Y84" s="206">
        <v>0</v>
      </c>
      <c r="Z84" s="206">
        <v>67.67</v>
      </c>
      <c r="AA84" s="206">
        <v>26.51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8.9600000000000009</v>
      </c>
      <c r="L85" s="206">
        <v>558.19000000000005</v>
      </c>
      <c r="M85" s="206">
        <v>26.62</v>
      </c>
      <c r="N85" s="206">
        <v>34.299999999999997</v>
      </c>
      <c r="O85" s="206">
        <v>0</v>
      </c>
      <c r="P85" s="206">
        <v>39.19</v>
      </c>
      <c r="Q85" s="206">
        <v>5.57</v>
      </c>
      <c r="R85" s="206">
        <v>12.26</v>
      </c>
      <c r="S85" s="206">
        <v>7.66</v>
      </c>
      <c r="T85" s="206">
        <v>0</v>
      </c>
      <c r="U85" s="206">
        <v>20.51</v>
      </c>
      <c r="V85" s="206">
        <v>6.09</v>
      </c>
      <c r="W85" s="206">
        <v>13.64</v>
      </c>
      <c r="X85" s="206">
        <v>28.91</v>
      </c>
      <c r="Y85" s="206">
        <v>0</v>
      </c>
      <c r="Z85" s="206">
        <v>67.67</v>
      </c>
      <c r="AA85" s="206">
        <v>26.51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558.19000000000005</v>
      </c>
      <c r="M86" s="206">
        <v>26.62</v>
      </c>
      <c r="N86" s="206">
        <v>34.299999999999997</v>
      </c>
      <c r="O86" s="206">
        <v>0</v>
      </c>
      <c r="P86" s="206">
        <v>39.19</v>
      </c>
      <c r="Q86" s="206">
        <v>5.57</v>
      </c>
      <c r="R86" s="206">
        <v>12.26</v>
      </c>
      <c r="S86" s="206">
        <v>7.66</v>
      </c>
      <c r="T86" s="206">
        <v>0</v>
      </c>
      <c r="U86" s="206">
        <v>20.51</v>
      </c>
      <c r="V86" s="206">
        <v>6.09</v>
      </c>
      <c r="W86" s="206">
        <v>13.64</v>
      </c>
      <c r="X86" s="206">
        <v>28.91</v>
      </c>
      <c r="Y86" s="206">
        <v>0</v>
      </c>
      <c r="Z86" s="206">
        <v>67.67</v>
      </c>
      <c r="AA86" s="206">
        <v>26.51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579.49</v>
      </c>
      <c r="M87" s="206">
        <v>26.62</v>
      </c>
      <c r="N87" s="206">
        <v>34.299999999999997</v>
      </c>
      <c r="O87" s="206">
        <v>0</v>
      </c>
      <c r="P87" s="206">
        <v>39.19</v>
      </c>
      <c r="Q87" s="206">
        <v>5.59</v>
      </c>
      <c r="R87" s="206">
        <v>12.27</v>
      </c>
      <c r="S87" s="206">
        <v>7.99</v>
      </c>
      <c r="T87" s="206">
        <v>0</v>
      </c>
      <c r="U87" s="206">
        <v>20.51</v>
      </c>
      <c r="V87" s="206">
        <v>6.09</v>
      </c>
      <c r="W87" s="206">
        <v>13.64</v>
      </c>
      <c r="X87" s="206">
        <v>28.9</v>
      </c>
      <c r="Y87" s="206">
        <v>0</v>
      </c>
      <c r="Z87" s="206">
        <v>68.98</v>
      </c>
      <c r="AA87" s="206">
        <v>27.01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579.49</v>
      </c>
      <c r="M88" s="206">
        <v>26.62</v>
      </c>
      <c r="N88" s="206">
        <v>34.299999999999997</v>
      </c>
      <c r="O88" s="206">
        <v>0</v>
      </c>
      <c r="P88" s="206">
        <v>39.19</v>
      </c>
      <c r="Q88" s="206">
        <v>1.6</v>
      </c>
      <c r="R88" s="206">
        <v>12.27</v>
      </c>
      <c r="S88" s="206">
        <v>7.99</v>
      </c>
      <c r="T88" s="206">
        <v>0</v>
      </c>
      <c r="U88" s="206">
        <v>20.51</v>
      </c>
      <c r="V88" s="206">
        <v>6.09</v>
      </c>
      <c r="W88" s="206">
        <v>13.64</v>
      </c>
      <c r="X88" s="206">
        <v>28.9</v>
      </c>
      <c r="Y88" s="206">
        <v>0</v>
      </c>
      <c r="Z88" s="206">
        <v>68.98</v>
      </c>
      <c r="AA88" s="206">
        <v>27.01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57.47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450</v>
      </c>
      <c r="M89" s="206">
        <v>26.62</v>
      </c>
      <c r="N89" s="206">
        <v>34.299999999999997</v>
      </c>
      <c r="O89" s="206">
        <v>0</v>
      </c>
      <c r="P89" s="206">
        <v>39.19</v>
      </c>
      <c r="Q89" s="206">
        <v>1.28</v>
      </c>
      <c r="R89" s="206">
        <v>0</v>
      </c>
      <c r="S89" s="206">
        <v>0</v>
      </c>
      <c r="T89" s="206">
        <v>0</v>
      </c>
      <c r="U89" s="206">
        <v>20.51</v>
      </c>
      <c r="V89" s="206">
        <v>0</v>
      </c>
      <c r="W89" s="206">
        <v>1.92</v>
      </c>
      <c r="X89" s="206">
        <v>9.58</v>
      </c>
      <c r="Y89" s="206">
        <v>0</v>
      </c>
      <c r="Z89" s="206">
        <v>29.41</v>
      </c>
      <c r="AA89" s="206">
        <v>7.85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57.47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8.9600000000000009</v>
      </c>
      <c r="L90" s="206">
        <v>350</v>
      </c>
      <c r="M90" s="206">
        <v>26.62</v>
      </c>
      <c r="N90" s="206">
        <v>34.299999999999997</v>
      </c>
      <c r="O90" s="206">
        <v>0</v>
      </c>
      <c r="P90" s="206">
        <v>39.19</v>
      </c>
      <c r="Q90" s="206">
        <v>1.28</v>
      </c>
      <c r="R90" s="206">
        <v>12.27</v>
      </c>
      <c r="S90" s="206">
        <v>7.65</v>
      </c>
      <c r="T90" s="206">
        <v>0</v>
      </c>
      <c r="U90" s="206">
        <v>20.51</v>
      </c>
      <c r="V90" s="206">
        <v>6.09</v>
      </c>
      <c r="W90" s="206">
        <v>10</v>
      </c>
      <c r="X90" s="206">
        <v>22.46</v>
      </c>
      <c r="Y90" s="206">
        <v>0</v>
      </c>
      <c r="Z90" s="206">
        <v>68.98</v>
      </c>
      <c r="AA90" s="206">
        <v>27.01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57.47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9.26</v>
      </c>
      <c r="L91" s="206">
        <v>318</v>
      </c>
      <c r="M91" s="206">
        <v>26.62</v>
      </c>
      <c r="N91" s="206">
        <v>34.299999999999997</v>
      </c>
      <c r="O91" s="206">
        <v>0</v>
      </c>
      <c r="P91" s="206">
        <v>39.19</v>
      </c>
      <c r="Q91" s="206">
        <v>1.34</v>
      </c>
      <c r="R91" s="206">
        <v>12.26</v>
      </c>
      <c r="S91" s="206">
        <v>7.65</v>
      </c>
      <c r="T91" s="206">
        <v>0</v>
      </c>
      <c r="U91" s="206">
        <v>20.51</v>
      </c>
      <c r="V91" s="206">
        <v>6.1</v>
      </c>
      <c r="W91" s="206">
        <v>13.41</v>
      </c>
      <c r="X91" s="206">
        <v>27.79</v>
      </c>
      <c r="Y91" s="206">
        <v>0</v>
      </c>
      <c r="Z91" s="206">
        <v>67.67</v>
      </c>
      <c r="AA91" s="206">
        <v>26.51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52.84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318</v>
      </c>
      <c r="M92" s="206">
        <v>26.62</v>
      </c>
      <c r="N92" s="206">
        <v>34.299999999999997</v>
      </c>
      <c r="O92" s="206">
        <v>0</v>
      </c>
      <c r="P92" s="206">
        <v>39.19</v>
      </c>
      <c r="Q92" s="206">
        <v>1.34</v>
      </c>
      <c r="R92" s="206">
        <v>12.26</v>
      </c>
      <c r="S92" s="206">
        <v>0</v>
      </c>
      <c r="T92" s="206">
        <v>0</v>
      </c>
      <c r="U92" s="206">
        <v>20.51</v>
      </c>
      <c r="V92" s="206">
        <v>0</v>
      </c>
      <c r="W92" s="206">
        <v>13.41</v>
      </c>
      <c r="X92" s="206">
        <v>27.79</v>
      </c>
      <c r="Y92" s="206">
        <v>0</v>
      </c>
      <c r="Z92" s="206">
        <v>67.67</v>
      </c>
      <c r="AA92" s="206">
        <v>26.51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52.84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318</v>
      </c>
      <c r="M93" s="206">
        <v>26.62</v>
      </c>
      <c r="N93" s="206">
        <v>34.299999999999997</v>
      </c>
      <c r="O93" s="206">
        <v>0</v>
      </c>
      <c r="P93" s="206">
        <v>39.19</v>
      </c>
      <c r="Q93" s="206">
        <v>1.1599999999999999</v>
      </c>
      <c r="R93" s="206">
        <v>12.52</v>
      </c>
      <c r="S93" s="206">
        <v>0</v>
      </c>
      <c r="T93" s="206">
        <v>0</v>
      </c>
      <c r="U93" s="206">
        <v>19.190000000000001</v>
      </c>
      <c r="V93" s="206">
        <v>0</v>
      </c>
      <c r="W93" s="206">
        <v>13.41</v>
      </c>
      <c r="X93" s="206">
        <v>27.79</v>
      </c>
      <c r="Y93" s="206">
        <v>0</v>
      </c>
      <c r="Z93" s="206">
        <v>67.67</v>
      </c>
      <c r="AA93" s="206">
        <v>26.51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52.84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318</v>
      </c>
      <c r="M94" s="206">
        <v>26.62</v>
      </c>
      <c r="N94" s="206">
        <v>34.299999999999997</v>
      </c>
      <c r="O94" s="206">
        <v>0</v>
      </c>
      <c r="P94" s="206">
        <v>39.19</v>
      </c>
      <c r="Q94" s="206">
        <v>1.1599999999999999</v>
      </c>
      <c r="R94" s="206">
        <v>12.26</v>
      </c>
      <c r="S94" s="206">
        <v>0</v>
      </c>
      <c r="T94" s="206">
        <v>0</v>
      </c>
      <c r="U94" s="206">
        <v>17.86</v>
      </c>
      <c r="V94" s="206">
        <v>0</v>
      </c>
      <c r="W94" s="206">
        <v>1.92</v>
      </c>
      <c r="X94" s="206">
        <v>9.58</v>
      </c>
      <c r="Y94" s="206">
        <v>0</v>
      </c>
      <c r="Z94" s="206">
        <v>67.67</v>
      </c>
      <c r="AA94" s="206">
        <v>26.51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304.68</v>
      </c>
      <c r="M95" s="206">
        <v>26.62</v>
      </c>
      <c r="N95" s="206">
        <v>34.299999999999997</v>
      </c>
      <c r="O95" s="206">
        <v>0</v>
      </c>
      <c r="P95" s="206">
        <v>39.19</v>
      </c>
      <c r="Q95" s="206">
        <v>1.21</v>
      </c>
      <c r="R95" s="206">
        <v>12.26</v>
      </c>
      <c r="S95" s="206">
        <v>0.97</v>
      </c>
      <c r="T95" s="206">
        <v>0</v>
      </c>
      <c r="U95" s="206">
        <v>16.41</v>
      </c>
      <c r="V95" s="206">
        <v>0</v>
      </c>
      <c r="W95" s="206">
        <v>1.92</v>
      </c>
      <c r="X95" s="206">
        <v>9.58</v>
      </c>
      <c r="Y95" s="206">
        <v>0</v>
      </c>
      <c r="Z95" s="206">
        <v>67.67</v>
      </c>
      <c r="AA95" s="206">
        <v>26.51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304.68</v>
      </c>
      <c r="M96" s="206">
        <v>26.62</v>
      </c>
      <c r="N96" s="206">
        <v>34.299999999999997</v>
      </c>
      <c r="O96" s="206">
        <v>0</v>
      </c>
      <c r="P96" s="206">
        <v>39.19</v>
      </c>
      <c r="Q96" s="206">
        <v>0.98</v>
      </c>
      <c r="R96" s="206">
        <v>12.26</v>
      </c>
      <c r="S96" s="206">
        <v>0.95</v>
      </c>
      <c r="T96" s="206">
        <v>0</v>
      </c>
      <c r="U96" s="206">
        <v>16.41</v>
      </c>
      <c r="V96" s="206">
        <v>0</v>
      </c>
      <c r="W96" s="206">
        <v>13.41</v>
      </c>
      <c r="X96" s="206">
        <v>21.36</v>
      </c>
      <c r="Y96" s="206">
        <v>0</v>
      </c>
      <c r="Z96" s="206">
        <v>67.67</v>
      </c>
      <c r="AA96" s="206">
        <v>26.51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304.68</v>
      </c>
      <c r="M97" s="206">
        <v>26.62</v>
      </c>
      <c r="N97" s="206">
        <v>34.299999999999997</v>
      </c>
      <c r="O97" s="206">
        <v>0</v>
      </c>
      <c r="P97" s="206">
        <v>39.19</v>
      </c>
      <c r="Q97" s="206">
        <v>1.29</v>
      </c>
      <c r="R97" s="206">
        <v>0</v>
      </c>
      <c r="S97" s="206">
        <v>0.95</v>
      </c>
      <c r="T97" s="206">
        <v>0</v>
      </c>
      <c r="U97" s="206">
        <v>16.41</v>
      </c>
      <c r="V97" s="206">
        <v>1.84</v>
      </c>
      <c r="W97" s="206">
        <v>4.59</v>
      </c>
      <c r="X97" s="206">
        <v>9.18</v>
      </c>
      <c r="Y97" s="206">
        <v>0</v>
      </c>
      <c r="Z97" s="206">
        <v>28.74</v>
      </c>
      <c r="AA97" s="206">
        <v>7.34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304.68</v>
      </c>
      <c r="M98" s="206">
        <v>26.62</v>
      </c>
      <c r="N98" s="206">
        <v>34.299999999999997</v>
      </c>
      <c r="O98" s="206">
        <v>0</v>
      </c>
      <c r="P98" s="206">
        <v>39.19</v>
      </c>
      <c r="Q98" s="206">
        <v>1.29</v>
      </c>
      <c r="R98" s="206">
        <v>0</v>
      </c>
      <c r="S98" s="206">
        <v>0.95</v>
      </c>
      <c r="T98" s="206">
        <v>0</v>
      </c>
      <c r="U98" s="206">
        <v>16.41</v>
      </c>
      <c r="V98" s="206">
        <v>1.84</v>
      </c>
      <c r="W98" s="206">
        <v>4.59</v>
      </c>
      <c r="X98" s="206">
        <v>9.18</v>
      </c>
      <c r="Y98" s="206">
        <v>0</v>
      </c>
      <c r="Z98" s="206">
        <v>28.74</v>
      </c>
      <c r="AA98" s="206">
        <v>7.34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0.16900750000000006</v>
      </c>
      <c r="L99">
        <f t="shared" si="0"/>
        <v>11.055017499999998</v>
      </c>
      <c r="M99">
        <f t="shared" si="0"/>
        <v>0.63887999999999856</v>
      </c>
      <c r="N99">
        <f t="shared" si="0"/>
        <v>0.82320000000000115</v>
      </c>
      <c r="O99">
        <f t="shared" si="0"/>
        <v>0</v>
      </c>
      <c r="P99">
        <f t="shared" si="0"/>
        <v>0.94945000000000146</v>
      </c>
      <c r="Q99">
        <f t="shared" si="0"/>
        <v>9.5860000000000001E-2</v>
      </c>
      <c r="R99">
        <f t="shared" si="0"/>
        <v>0.24958000000000008</v>
      </c>
      <c r="S99">
        <f t="shared" si="0"/>
        <v>0.146785</v>
      </c>
      <c r="T99">
        <f t="shared" si="0"/>
        <v>0</v>
      </c>
      <c r="U99">
        <f t="shared" si="0"/>
        <v>0.4871474999999999</v>
      </c>
      <c r="V99">
        <f t="shared" si="0"/>
        <v>0.11092499999999984</v>
      </c>
      <c r="W99">
        <f t="shared" si="0"/>
        <v>0.26189499999999977</v>
      </c>
      <c r="X99">
        <f t="shared" si="0"/>
        <v>0.55377250000000056</v>
      </c>
      <c r="Y99">
        <f t="shared" si="0"/>
        <v>0</v>
      </c>
      <c r="Z99">
        <f t="shared" si="0"/>
        <v>1.4346075000000007</v>
      </c>
      <c r="AA99">
        <f t="shared" si="0"/>
        <v>0.51403249999999989</v>
      </c>
      <c r="AB99">
        <f t="shared" si="0"/>
        <v>0</v>
      </c>
      <c r="AC99">
        <f t="shared" si="0"/>
        <v>0.27906000000000009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1.5305200000000014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0.15509999999999999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44922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1.31</v>
      </c>
      <c r="L3" s="206">
        <v>1.35</v>
      </c>
      <c r="M3" s="206">
        <v>1.1499999999999999</v>
      </c>
      <c r="N3" s="206">
        <v>2.4</v>
      </c>
      <c r="O3" s="206">
        <v>2.66</v>
      </c>
      <c r="P3" s="206">
        <v>0</v>
      </c>
      <c r="Q3" s="206">
        <v>0.01</v>
      </c>
      <c r="R3" s="206">
        <v>0.52</v>
      </c>
      <c r="S3" s="206">
        <v>0.25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19.29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1.31</v>
      </c>
      <c r="L4" s="206">
        <v>1.35</v>
      </c>
      <c r="M4" s="206">
        <v>1.1499999999999999</v>
      </c>
      <c r="N4" s="206">
        <v>2.4</v>
      </c>
      <c r="O4" s="206">
        <v>2.66</v>
      </c>
      <c r="P4" s="206">
        <v>0</v>
      </c>
      <c r="Q4" s="206">
        <v>0</v>
      </c>
      <c r="R4" s="206">
        <v>0.52</v>
      </c>
      <c r="S4" s="206">
        <v>0.25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19.29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1.31</v>
      </c>
      <c r="L5" s="206">
        <v>1.35</v>
      </c>
      <c r="M5" s="206">
        <v>1.1499999999999999</v>
      </c>
      <c r="N5" s="206">
        <v>2.4</v>
      </c>
      <c r="O5" s="206">
        <v>2.66</v>
      </c>
      <c r="P5" s="206">
        <v>0</v>
      </c>
      <c r="Q5" s="206">
        <v>0</v>
      </c>
      <c r="R5" s="206">
        <v>0.52</v>
      </c>
      <c r="S5" s="206">
        <v>0.25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1.37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1.35</v>
      </c>
      <c r="M6" s="206">
        <v>1.1499999999999999</v>
      </c>
      <c r="N6" s="206">
        <v>2.4</v>
      </c>
      <c r="O6" s="206">
        <v>2.66</v>
      </c>
      <c r="P6" s="206">
        <v>0</v>
      </c>
      <c r="Q6" s="206">
        <v>0</v>
      </c>
      <c r="R6" s="206">
        <v>0.52</v>
      </c>
      <c r="S6" s="206">
        <v>0.25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1.37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1.35</v>
      </c>
      <c r="M7" s="206">
        <v>1.1499999999999999</v>
      </c>
      <c r="N7" s="206">
        <v>2.4</v>
      </c>
      <c r="O7" s="206">
        <v>2.66</v>
      </c>
      <c r="P7" s="206">
        <v>0</v>
      </c>
      <c r="Q7" s="206">
        <v>0</v>
      </c>
      <c r="R7" s="206">
        <v>0.52</v>
      </c>
      <c r="S7" s="206">
        <v>0.25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1.35</v>
      </c>
      <c r="M8" s="206">
        <v>1.1499999999999999</v>
      </c>
      <c r="N8" s="206">
        <v>2.4</v>
      </c>
      <c r="O8" s="206">
        <v>2.66</v>
      </c>
      <c r="P8" s="206">
        <v>0</v>
      </c>
      <c r="Q8" s="206">
        <v>0</v>
      </c>
      <c r="R8" s="206">
        <v>0.52</v>
      </c>
      <c r="S8" s="206">
        <v>0.25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1.35</v>
      </c>
      <c r="M9" s="206">
        <v>1.1499999999999999</v>
      </c>
      <c r="N9" s="206">
        <v>2.4</v>
      </c>
      <c r="O9" s="206">
        <v>2.66</v>
      </c>
      <c r="P9" s="206">
        <v>0</v>
      </c>
      <c r="Q9" s="206">
        <v>0</v>
      </c>
      <c r="R9" s="206">
        <v>0.52</v>
      </c>
      <c r="S9" s="206">
        <v>0.25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1.35</v>
      </c>
      <c r="M10" s="206">
        <v>1.1499999999999999</v>
      </c>
      <c r="N10" s="206">
        <v>2.4</v>
      </c>
      <c r="O10" s="206">
        <v>2.66</v>
      </c>
      <c r="P10" s="206">
        <v>0</v>
      </c>
      <c r="Q10" s="206">
        <v>0</v>
      </c>
      <c r="R10" s="206">
        <v>0.52</v>
      </c>
      <c r="S10" s="206">
        <v>0.25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1.35</v>
      </c>
      <c r="M11" s="206">
        <v>1.1499999999999999</v>
      </c>
      <c r="N11" s="206">
        <v>2.4</v>
      </c>
      <c r="O11" s="206">
        <v>2.66</v>
      </c>
      <c r="P11" s="206">
        <v>0</v>
      </c>
      <c r="Q11" s="206">
        <v>0</v>
      </c>
      <c r="R11" s="206">
        <v>0.54</v>
      </c>
      <c r="S11" s="206">
        <v>0.27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1.35</v>
      </c>
      <c r="M12" s="206">
        <v>1.1499999999999999</v>
      </c>
      <c r="N12" s="206">
        <v>2.4</v>
      </c>
      <c r="O12" s="206">
        <v>2.66</v>
      </c>
      <c r="P12" s="206">
        <v>0</v>
      </c>
      <c r="Q12" s="206">
        <v>0</v>
      </c>
      <c r="R12" s="206">
        <v>0.54</v>
      </c>
      <c r="S12" s="206">
        <v>0.27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1.35</v>
      </c>
      <c r="M13" s="206">
        <v>1.1499999999999999</v>
      </c>
      <c r="N13" s="206">
        <v>2.4</v>
      </c>
      <c r="O13" s="206">
        <v>2.66</v>
      </c>
      <c r="P13" s="206">
        <v>0</v>
      </c>
      <c r="Q13" s="206">
        <v>0</v>
      </c>
      <c r="R13" s="206">
        <v>0.54</v>
      </c>
      <c r="S13" s="206">
        <v>0.27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1.35</v>
      </c>
      <c r="M14" s="206">
        <v>1.1499999999999999</v>
      </c>
      <c r="N14" s="206">
        <v>2.4</v>
      </c>
      <c r="O14" s="206">
        <v>2.66</v>
      </c>
      <c r="P14" s="206">
        <v>0</v>
      </c>
      <c r="Q14" s="206">
        <v>0</v>
      </c>
      <c r="R14" s="206">
        <v>0.54</v>
      </c>
      <c r="S14" s="206">
        <v>0.27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1.35</v>
      </c>
      <c r="M15" s="206">
        <v>1.1499999999999999</v>
      </c>
      <c r="N15" s="206">
        <v>2.4</v>
      </c>
      <c r="O15" s="206">
        <v>2.66</v>
      </c>
      <c r="P15" s="206">
        <v>0</v>
      </c>
      <c r="Q15" s="206">
        <v>0</v>
      </c>
      <c r="R15" s="206">
        <v>0.54</v>
      </c>
      <c r="S15" s="206">
        <v>0.27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1.35</v>
      </c>
      <c r="M16" s="206">
        <v>1.1499999999999999</v>
      </c>
      <c r="N16" s="206">
        <v>2.4</v>
      </c>
      <c r="O16" s="206">
        <v>2.66</v>
      </c>
      <c r="P16" s="206">
        <v>0</v>
      </c>
      <c r="Q16" s="206">
        <v>0</v>
      </c>
      <c r="R16" s="206">
        <v>0.54</v>
      </c>
      <c r="S16" s="206">
        <v>0.27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1.35</v>
      </c>
      <c r="M17" s="206">
        <v>1.1499999999999999</v>
      </c>
      <c r="N17" s="206">
        <v>2.4</v>
      </c>
      <c r="O17" s="206">
        <v>2.66</v>
      </c>
      <c r="P17" s="206">
        <v>0</v>
      </c>
      <c r="Q17" s="206">
        <v>0</v>
      </c>
      <c r="R17" s="206">
        <v>0.54</v>
      </c>
      <c r="S17" s="206">
        <v>0.27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1.35</v>
      </c>
      <c r="M18" s="206">
        <v>1.1499999999999999</v>
      </c>
      <c r="N18" s="206">
        <v>2.4</v>
      </c>
      <c r="O18" s="206">
        <v>2.66</v>
      </c>
      <c r="P18" s="206">
        <v>0</v>
      </c>
      <c r="Q18" s="206">
        <v>0</v>
      </c>
      <c r="R18" s="206">
        <v>0.54</v>
      </c>
      <c r="S18" s="206">
        <v>0.27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1.35</v>
      </c>
      <c r="M19" s="206">
        <v>1.1499999999999999</v>
      </c>
      <c r="N19" s="206">
        <v>2.4</v>
      </c>
      <c r="O19" s="206">
        <v>2.66</v>
      </c>
      <c r="P19" s="206">
        <v>0</v>
      </c>
      <c r="Q19" s="206">
        <v>0</v>
      </c>
      <c r="R19" s="206">
        <v>0.54</v>
      </c>
      <c r="S19" s="206">
        <v>0.27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1.31</v>
      </c>
      <c r="L20" s="206">
        <v>1.35</v>
      </c>
      <c r="M20" s="206">
        <v>1.1499999999999999</v>
      </c>
      <c r="N20" s="206">
        <v>2.4</v>
      </c>
      <c r="O20" s="206">
        <v>2.66</v>
      </c>
      <c r="P20" s="206">
        <v>0</v>
      </c>
      <c r="Q20" s="206">
        <v>0</v>
      </c>
      <c r="R20" s="206">
        <v>0.54</v>
      </c>
      <c r="S20" s="206">
        <v>0.27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1.31</v>
      </c>
      <c r="L21" s="206">
        <v>1.35</v>
      </c>
      <c r="M21" s="206">
        <v>1.1499999999999999</v>
      </c>
      <c r="N21" s="206">
        <v>2.4</v>
      </c>
      <c r="O21" s="206">
        <v>2.66</v>
      </c>
      <c r="P21" s="206">
        <v>0</v>
      </c>
      <c r="Q21" s="206">
        <v>0</v>
      </c>
      <c r="R21" s="206">
        <v>0.54</v>
      </c>
      <c r="S21" s="206">
        <v>0.27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1.31</v>
      </c>
      <c r="L22" s="206">
        <v>1.35</v>
      </c>
      <c r="M22" s="206">
        <v>1.1499999999999999</v>
      </c>
      <c r="N22" s="206">
        <v>2.4</v>
      </c>
      <c r="O22" s="206">
        <v>2.66</v>
      </c>
      <c r="P22" s="206">
        <v>0</v>
      </c>
      <c r="Q22" s="206">
        <v>0</v>
      </c>
      <c r="R22" s="206">
        <v>0.54</v>
      </c>
      <c r="S22" s="206">
        <v>0.27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1.35</v>
      </c>
      <c r="M23" s="206">
        <v>1.1499999999999999</v>
      </c>
      <c r="N23" s="206">
        <v>2.4</v>
      </c>
      <c r="O23" s="206">
        <v>2.66</v>
      </c>
      <c r="P23" s="206">
        <v>0</v>
      </c>
      <c r="Q23" s="206">
        <v>0</v>
      </c>
      <c r="R23" s="206">
        <v>0.38</v>
      </c>
      <c r="S23" s="206">
        <v>0.15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1.35</v>
      </c>
      <c r="M24" s="206">
        <v>1.1499999999999999</v>
      </c>
      <c r="N24" s="206">
        <v>2.4</v>
      </c>
      <c r="O24" s="206">
        <v>2.66</v>
      </c>
      <c r="P24" s="206">
        <v>0</v>
      </c>
      <c r="Q24" s="206">
        <v>0</v>
      </c>
      <c r="R24" s="206">
        <v>0.38</v>
      </c>
      <c r="S24" s="206">
        <v>0.15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1.35</v>
      </c>
      <c r="M25" s="206">
        <v>1.1499999999999999</v>
      </c>
      <c r="N25" s="206">
        <v>2.4</v>
      </c>
      <c r="O25" s="206">
        <v>2.66</v>
      </c>
      <c r="P25" s="206">
        <v>0</v>
      </c>
      <c r="Q25" s="206">
        <v>0</v>
      </c>
      <c r="R25" s="206">
        <v>0</v>
      </c>
      <c r="S25" s="206">
        <v>0.15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1.35</v>
      </c>
      <c r="M26" s="206">
        <v>1.1499999999999999</v>
      </c>
      <c r="N26" s="206">
        <v>2.4</v>
      </c>
      <c r="O26" s="206">
        <v>2.66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1.35</v>
      </c>
      <c r="M27" s="206">
        <v>1.1499999999999999</v>
      </c>
      <c r="N27" s="206">
        <v>2.4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19.059999999999999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1.35</v>
      </c>
      <c r="M28" s="206">
        <v>1.1499999999999999</v>
      </c>
      <c r="N28" s="206">
        <v>2.4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17.96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1.35</v>
      </c>
      <c r="M29" s="206">
        <v>1.1499999999999999</v>
      </c>
      <c r="N29" s="206">
        <v>2.4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17.96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1.35</v>
      </c>
      <c r="M30" s="206">
        <v>1.1499999999999999</v>
      </c>
      <c r="N30" s="206">
        <v>2.4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17.96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1.35</v>
      </c>
      <c r="M31" s="206">
        <v>1.1499999999999999</v>
      </c>
      <c r="N31" s="206">
        <v>2.4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1.35</v>
      </c>
      <c r="M32" s="206">
        <v>1.1499999999999999</v>
      </c>
      <c r="N32" s="206">
        <v>2.4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1.35</v>
      </c>
      <c r="M33" s="206">
        <v>1.1499999999999999</v>
      </c>
      <c r="N33" s="206">
        <v>2.4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1.35</v>
      </c>
      <c r="M34" s="206">
        <v>1.1499999999999999</v>
      </c>
      <c r="N34" s="206">
        <v>2.4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1.35</v>
      </c>
      <c r="M35" s="206">
        <v>1.1499999999999999</v>
      </c>
      <c r="N35" s="206">
        <v>2.4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1.35</v>
      </c>
      <c r="M36" s="206">
        <v>1.1499999999999999</v>
      </c>
      <c r="N36" s="206">
        <v>2.4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1.35</v>
      </c>
      <c r="M37" s="206">
        <v>1.1499999999999999</v>
      </c>
      <c r="N37" s="206">
        <v>2.4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1.35</v>
      </c>
      <c r="M38" s="206">
        <v>1.1499999999999999</v>
      </c>
      <c r="N38" s="206">
        <v>2.4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1.35</v>
      </c>
      <c r="M39" s="206">
        <v>1.1499999999999999</v>
      </c>
      <c r="N39" s="206">
        <v>2.4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1.35</v>
      </c>
      <c r="M40" s="206">
        <v>1.1499999999999999</v>
      </c>
      <c r="N40" s="206">
        <v>2.4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1.35</v>
      </c>
      <c r="M41" s="206">
        <v>1.1499999999999999</v>
      </c>
      <c r="N41" s="206">
        <v>2.4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1.35</v>
      </c>
      <c r="M42" s="206">
        <v>1.1499999999999999</v>
      </c>
      <c r="N42" s="206">
        <v>2.4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1.35</v>
      </c>
      <c r="M43" s="206">
        <v>1.1499999999999999</v>
      </c>
      <c r="N43" s="206">
        <v>2.4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1.35</v>
      </c>
      <c r="M44" s="206">
        <v>1.1499999999999999</v>
      </c>
      <c r="N44" s="206">
        <v>2.4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1.35</v>
      </c>
      <c r="M45" s="206">
        <v>1.1499999999999999</v>
      </c>
      <c r="N45" s="206">
        <v>2.4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1.35</v>
      </c>
      <c r="M46" s="206">
        <v>1.1499999999999999</v>
      </c>
      <c r="N46" s="206">
        <v>2.4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17.96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1.35</v>
      </c>
      <c r="M47" s="206">
        <v>1.1499999999999999</v>
      </c>
      <c r="N47" s="206">
        <v>2.4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17.96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1.35</v>
      </c>
      <c r="M48" s="206">
        <v>1.1499999999999999</v>
      </c>
      <c r="N48" s="206">
        <v>2.4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17.96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1.35</v>
      </c>
      <c r="M49" s="206">
        <v>1.1499999999999999</v>
      </c>
      <c r="N49" s="206">
        <v>2.4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1.55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17.96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1.35</v>
      </c>
      <c r="M50" s="206">
        <v>1.1499999999999999</v>
      </c>
      <c r="N50" s="206">
        <v>2.4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1.55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17.96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1.35</v>
      </c>
      <c r="M51" s="206">
        <v>1.1499999999999999</v>
      </c>
      <c r="N51" s="206">
        <v>2.4</v>
      </c>
      <c r="O51" s="206">
        <v>2.66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17.96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1.35</v>
      </c>
      <c r="M52" s="206">
        <v>1.1499999999999999</v>
      </c>
      <c r="N52" s="206">
        <v>2.4</v>
      </c>
      <c r="O52" s="206">
        <v>2.66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17.96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1.35</v>
      </c>
      <c r="M53" s="206">
        <v>1.1499999999999999</v>
      </c>
      <c r="N53" s="206">
        <v>2.4</v>
      </c>
      <c r="O53" s="206">
        <v>2.66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17.96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1.35</v>
      </c>
      <c r="M54" s="206">
        <v>1.1499999999999999</v>
      </c>
      <c r="N54" s="206">
        <v>2.4</v>
      </c>
      <c r="O54" s="206">
        <v>2.66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17.96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1.35</v>
      </c>
      <c r="M55" s="206">
        <v>1.1499999999999999</v>
      </c>
      <c r="N55" s="206">
        <v>2.4</v>
      </c>
      <c r="O55" s="206">
        <v>2.66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17.96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1.35</v>
      </c>
      <c r="M56" s="206">
        <v>1.1499999999999999</v>
      </c>
      <c r="N56" s="206">
        <v>2.4</v>
      </c>
      <c r="O56" s="206">
        <v>2.66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17.96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1.35</v>
      </c>
      <c r="M57" s="206">
        <v>1.1499999999999999</v>
      </c>
      <c r="N57" s="206">
        <v>2.4</v>
      </c>
      <c r="O57" s="206">
        <v>2.66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17.96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1.35</v>
      </c>
      <c r="M58" s="206">
        <v>1.1499999999999999</v>
      </c>
      <c r="N58" s="206">
        <v>2.4</v>
      </c>
      <c r="O58" s="206">
        <v>2.66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17.96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1.35</v>
      </c>
      <c r="M59" s="206">
        <v>1.1499999999999999</v>
      </c>
      <c r="N59" s="206">
        <v>2.4</v>
      </c>
      <c r="O59" s="206">
        <v>2.66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17.96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1.29</v>
      </c>
      <c r="M60" s="206">
        <v>1.1499999999999999</v>
      </c>
      <c r="N60" s="206">
        <v>2.4</v>
      </c>
      <c r="O60" s="206">
        <v>2.66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17.96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1.35</v>
      </c>
      <c r="M61" s="206">
        <v>1.1499999999999999</v>
      </c>
      <c r="N61" s="206">
        <v>2.4</v>
      </c>
      <c r="O61" s="206">
        <v>2.66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17.96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1.35</v>
      </c>
      <c r="M62" s="206">
        <v>1.1499999999999999</v>
      </c>
      <c r="N62" s="206">
        <v>2.4</v>
      </c>
      <c r="O62" s="206">
        <v>2.66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17.96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1.35</v>
      </c>
      <c r="M63" s="206">
        <v>1.1499999999999999</v>
      </c>
      <c r="N63" s="206">
        <v>2.4</v>
      </c>
      <c r="O63" s="206">
        <v>2.66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1.55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17.96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1.35</v>
      </c>
      <c r="M64" s="206">
        <v>1.1499999999999999</v>
      </c>
      <c r="N64" s="206">
        <v>2.4</v>
      </c>
      <c r="O64" s="206">
        <v>2.66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1.55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17.96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1.35</v>
      </c>
      <c r="M65" s="206">
        <v>1.1499999999999999</v>
      </c>
      <c r="N65" s="206">
        <v>2.4</v>
      </c>
      <c r="O65" s="206">
        <v>2.66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17.96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1.35</v>
      </c>
      <c r="M66" s="206">
        <v>1.1499999999999999</v>
      </c>
      <c r="N66" s="206">
        <v>2.4</v>
      </c>
      <c r="O66" s="206">
        <v>2.66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1.45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17.96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1.35</v>
      </c>
      <c r="M67" s="206">
        <v>1.1499999999999999</v>
      </c>
      <c r="N67" s="206">
        <v>2.4</v>
      </c>
      <c r="O67" s="206">
        <v>2.66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1.35</v>
      </c>
      <c r="M68" s="206">
        <v>1.1499999999999999</v>
      </c>
      <c r="N68" s="206">
        <v>2.4</v>
      </c>
      <c r="O68" s="206">
        <v>2.66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1.35</v>
      </c>
      <c r="M69" s="206">
        <v>1.1499999999999999</v>
      </c>
      <c r="N69" s="206">
        <v>2.4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1.35</v>
      </c>
      <c r="M70" s="206">
        <v>1.1499999999999999</v>
      </c>
      <c r="N70" s="206">
        <v>2.4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1.33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1.35</v>
      </c>
      <c r="M71" s="206">
        <v>1.1499999999999999</v>
      </c>
      <c r="N71" s="206">
        <v>2.4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1.35</v>
      </c>
      <c r="M72" s="206">
        <v>1.1499999999999999</v>
      </c>
      <c r="N72" s="206">
        <v>2.4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1.1499999999999999</v>
      </c>
      <c r="N73" s="206">
        <v>2.4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1.1499999999999999</v>
      </c>
      <c r="N74" s="206">
        <v>2.4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1.1499999999999999</v>
      </c>
      <c r="N75" s="206">
        <v>2.4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1.1499999999999999</v>
      </c>
      <c r="N76" s="206">
        <v>2.4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1.1499999999999999</v>
      </c>
      <c r="N77" s="206">
        <v>2.4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1.1499999999999999</v>
      </c>
      <c r="N78" s="206">
        <v>2.4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1.1499999999999999</v>
      </c>
      <c r="N79" s="206">
        <v>2.4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1.1499999999999999</v>
      </c>
      <c r="N80" s="206">
        <v>2.4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1.1499999999999999</v>
      </c>
      <c r="N81" s="206">
        <v>2.4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1.41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17.96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1.1499999999999999</v>
      </c>
      <c r="N82" s="206">
        <v>2.4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1.41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17.96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1.1499999999999999</v>
      </c>
      <c r="N83" s="206">
        <v>2.4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17.96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1.1499999999999999</v>
      </c>
      <c r="N84" s="206">
        <v>2.4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17.96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1.1499999999999999</v>
      </c>
      <c r="N85" s="206">
        <v>2.4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17.96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1.1499999999999999</v>
      </c>
      <c r="N86" s="206">
        <v>2.4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17.96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1.41</v>
      </c>
      <c r="M87" s="206">
        <v>1.1499999999999999</v>
      </c>
      <c r="N87" s="206">
        <v>2.4</v>
      </c>
      <c r="O87" s="206">
        <v>2.66</v>
      </c>
      <c r="P87" s="206">
        <v>0</v>
      </c>
      <c r="Q87" s="206">
        <v>0</v>
      </c>
      <c r="R87" s="206">
        <v>0</v>
      </c>
      <c r="S87" s="206">
        <v>0.4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17.96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1.41</v>
      </c>
      <c r="M88" s="206">
        <v>1.1499999999999999</v>
      </c>
      <c r="N88" s="206">
        <v>2.4</v>
      </c>
      <c r="O88" s="206">
        <v>2.66</v>
      </c>
      <c r="P88" s="206">
        <v>0</v>
      </c>
      <c r="Q88" s="206">
        <v>0.09</v>
      </c>
      <c r="R88" s="206">
        <v>0</v>
      </c>
      <c r="S88" s="206">
        <v>0.18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19.29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1.41</v>
      </c>
      <c r="M89" s="206">
        <v>1.1499999999999999</v>
      </c>
      <c r="N89" s="206">
        <v>2.4</v>
      </c>
      <c r="O89" s="206">
        <v>2.66</v>
      </c>
      <c r="P89" s="206">
        <v>0</v>
      </c>
      <c r="Q89" s="206">
        <v>7.0000000000000007E-2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19.29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1.41</v>
      </c>
      <c r="M90" s="206">
        <v>1.1499999999999999</v>
      </c>
      <c r="N90" s="206">
        <v>2.4</v>
      </c>
      <c r="O90" s="206">
        <v>2.66</v>
      </c>
      <c r="P90" s="206">
        <v>0</v>
      </c>
      <c r="Q90" s="206">
        <v>7.0000000000000007E-2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19.29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1.41</v>
      </c>
      <c r="M91" s="206">
        <v>1.1499999999999999</v>
      </c>
      <c r="N91" s="206">
        <v>2.4</v>
      </c>
      <c r="O91" s="206">
        <v>2.66</v>
      </c>
      <c r="P91" s="206">
        <v>0</v>
      </c>
      <c r="Q91" s="206">
        <v>0.08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17.96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1.41</v>
      </c>
      <c r="M92" s="206">
        <v>1.1499999999999999</v>
      </c>
      <c r="N92" s="206">
        <v>2.4</v>
      </c>
      <c r="O92" s="206">
        <v>2.66</v>
      </c>
      <c r="P92" s="206">
        <v>0</v>
      </c>
      <c r="Q92" s="206">
        <v>0.08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17.96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1.41</v>
      </c>
      <c r="M93" s="206">
        <v>1.1499999999999999</v>
      </c>
      <c r="N93" s="206">
        <v>2.4</v>
      </c>
      <c r="O93" s="206">
        <v>2.66</v>
      </c>
      <c r="P93" s="206">
        <v>0</v>
      </c>
      <c r="Q93" s="206">
        <v>7.0000000000000007E-2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17.96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1.41</v>
      </c>
      <c r="M94" s="206">
        <v>1.1499999999999999</v>
      </c>
      <c r="N94" s="206">
        <v>2.4</v>
      </c>
      <c r="O94" s="206">
        <v>2.66</v>
      </c>
      <c r="P94" s="206">
        <v>0</v>
      </c>
      <c r="Q94" s="206">
        <v>7.0000000000000007E-2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1.35</v>
      </c>
      <c r="M95" s="206">
        <v>1.1499999999999999</v>
      </c>
      <c r="N95" s="206">
        <v>2.4</v>
      </c>
      <c r="O95" s="206">
        <v>2.66</v>
      </c>
      <c r="P95" s="206">
        <v>0</v>
      </c>
      <c r="Q95" s="206">
        <v>7.0000000000000007E-2</v>
      </c>
      <c r="R95" s="206">
        <v>0</v>
      </c>
      <c r="S95" s="206">
        <v>7.0000000000000007E-2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1.35</v>
      </c>
      <c r="M96" s="206">
        <v>1.1499999999999999</v>
      </c>
      <c r="N96" s="206">
        <v>2.4</v>
      </c>
      <c r="O96" s="206">
        <v>2.66</v>
      </c>
      <c r="P96" s="206">
        <v>0</v>
      </c>
      <c r="Q96" s="206">
        <v>0.06</v>
      </c>
      <c r="R96" s="206">
        <v>0</v>
      </c>
      <c r="S96" s="206">
        <v>7.0000000000000007E-2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1.35</v>
      </c>
      <c r="M97" s="206">
        <v>1.1499999999999999</v>
      </c>
      <c r="N97" s="206">
        <v>2.4</v>
      </c>
      <c r="O97" s="206">
        <v>2.66</v>
      </c>
      <c r="P97" s="206">
        <v>0</v>
      </c>
      <c r="Q97" s="206">
        <v>7.0000000000000007E-2</v>
      </c>
      <c r="R97" s="206">
        <v>0</v>
      </c>
      <c r="S97" s="206">
        <v>7.0000000000000007E-2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1.35</v>
      </c>
      <c r="M98" s="206">
        <v>1.1499999999999999</v>
      </c>
      <c r="N98" s="206">
        <v>2.4</v>
      </c>
      <c r="O98" s="206">
        <v>2.66</v>
      </c>
      <c r="P98" s="206">
        <v>0</v>
      </c>
      <c r="Q98" s="206">
        <v>7.0000000000000007E-2</v>
      </c>
      <c r="R98" s="206">
        <v>0</v>
      </c>
      <c r="S98" s="206">
        <v>7.0000000000000007E-2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6.5499999999999985E-3</v>
      </c>
      <c r="L99">
        <f t="shared" si="0"/>
        <v>3.2539999999999972E-2</v>
      </c>
      <c r="M99">
        <f t="shared" si="0"/>
        <v>2.7600000000000045E-2</v>
      </c>
      <c r="N99">
        <f t="shared" si="0"/>
        <v>5.7600000000000096E-2</v>
      </c>
      <c r="O99">
        <f t="shared" si="0"/>
        <v>6.3839999999999938E-2</v>
      </c>
      <c r="P99">
        <f t="shared" si="0"/>
        <v>0</v>
      </c>
      <c r="Q99">
        <f t="shared" si="0"/>
        <v>2.0250000000000007E-4</v>
      </c>
      <c r="R99">
        <f t="shared" si="0"/>
        <v>2.8499999999999997E-3</v>
      </c>
      <c r="S99">
        <f t="shared" si="0"/>
        <v>1.6375000000000003E-3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4.8139999999999898E-2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0.44472250000000052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22.55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19.649999999999999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19.489999999999998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19.649999999999999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30.84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30.35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29.66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29.14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28.49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28.08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27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26.5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16.66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16.66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16.239999999999998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15.58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14.9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14.42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14.42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16.66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16.66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18.190000000000001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17.64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21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21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20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21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21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21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16.66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22.26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22.26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22.26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16.66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16.66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16.66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16.66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16.66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16.66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16.66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16.66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0.27653749999999994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270.18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320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320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320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320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320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320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320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320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320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320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320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320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319.18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318.68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320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320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320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320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320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38.07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320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38.299999999999997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320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320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320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320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320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320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39.07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39.35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39.07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320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40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320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40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320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40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320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40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320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40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320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40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320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40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320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40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320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40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320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40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320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320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320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320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320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320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39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39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0.93821500000000002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7.0045099999999998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10.63</v>
      </c>
      <c r="H3" s="206">
        <v>0</v>
      </c>
      <c r="I3" s="206">
        <v>29.75</v>
      </c>
      <c r="J3" s="206">
        <v>0.49</v>
      </c>
      <c r="K3" s="206">
        <v>241.2</v>
      </c>
      <c r="L3" s="206">
        <v>7.52</v>
      </c>
      <c r="M3" s="206">
        <v>2.63</v>
      </c>
      <c r="N3" s="206">
        <v>2.15</v>
      </c>
      <c r="O3" s="206">
        <v>3.03</v>
      </c>
      <c r="P3" s="206">
        <v>1.1299999999999999</v>
      </c>
      <c r="Q3" s="206">
        <v>0.74</v>
      </c>
      <c r="R3" s="206">
        <v>9.81</v>
      </c>
      <c r="S3" s="206">
        <v>5.44</v>
      </c>
      <c r="T3" s="206">
        <v>0.56000000000000005</v>
      </c>
      <c r="U3" s="206">
        <v>2.17</v>
      </c>
      <c r="V3" s="206">
        <v>9.1</v>
      </c>
      <c r="W3" s="206">
        <v>15.59</v>
      </c>
      <c r="X3" s="206">
        <v>28.82</v>
      </c>
      <c r="Y3" s="206">
        <v>0</v>
      </c>
      <c r="Z3" s="206">
        <v>4.66</v>
      </c>
      <c r="AA3" s="206">
        <v>20.46</v>
      </c>
      <c r="AB3" s="206">
        <v>0</v>
      </c>
      <c r="AC3" s="206">
        <v>19.38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17.36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10.63</v>
      </c>
      <c r="H4" s="206">
        <v>0</v>
      </c>
      <c r="I4" s="206">
        <v>29.75</v>
      </c>
      <c r="J4" s="206">
        <v>0.49</v>
      </c>
      <c r="K4" s="206">
        <v>241.2</v>
      </c>
      <c r="L4" s="206">
        <v>7.52</v>
      </c>
      <c r="M4" s="206">
        <v>2.63</v>
      </c>
      <c r="N4" s="206">
        <v>2.15</v>
      </c>
      <c r="O4" s="206">
        <v>3.03</v>
      </c>
      <c r="P4" s="206">
        <v>1.1299999999999999</v>
      </c>
      <c r="Q4" s="206">
        <v>0.91</v>
      </c>
      <c r="R4" s="206">
        <v>9.81</v>
      </c>
      <c r="S4" s="206">
        <v>5.44</v>
      </c>
      <c r="T4" s="206">
        <v>0.56000000000000005</v>
      </c>
      <c r="U4" s="206">
        <v>2.17</v>
      </c>
      <c r="V4" s="206">
        <v>9.1</v>
      </c>
      <c r="W4" s="206">
        <v>15.59</v>
      </c>
      <c r="X4" s="206">
        <v>28.82</v>
      </c>
      <c r="Y4" s="206">
        <v>0</v>
      </c>
      <c r="Z4" s="206">
        <v>4.66</v>
      </c>
      <c r="AA4" s="206">
        <v>20.46</v>
      </c>
      <c r="AB4" s="206">
        <v>0</v>
      </c>
      <c r="AC4" s="206">
        <v>19.38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17.36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10.63</v>
      </c>
      <c r="H5" s="206">
        <v>0</v>
      </c>
      <c r="I5" s="206">
        <v>29.75</v>
      </c>
      <c r="J5" s="206">
        <v>0.49</v>
      </c>
      <c r="K5" s="206">
        <v>241.2</v>
      </c>
      <c r="L5" s="206">
        <v>7.52</v>
      </c>
      <c r="M5" s="206">
        <v>2.63</v>
      </c>
      <c r="N5" s="206">
        <v>2.15</v>
      </c>
      <c r="O5" s="206">
        <v>3.03</v>
      </c>
      <c r="P5" s="206">
        <v>1.1299999999999999</v>
      </c>
      <c r="Q5" s="206">
        <v>0.91</v>
      </c>
      <c r="R5" s="206">
        <v>9.81</v>
      </c>
      <c r="S5" s="206">
        <v>5.44</v>
      </c>
      <c r="T5" s="206">
        <v>0.56000000000000005</v>
      </c>
      <c r="U5" s="206">
        <v>2.17</v>
      </c>
      <c r="V5" s="206">
        <v>9.1</v>
      </c>
      <c r="W5" s="206">
        <v>15.59</v>
      </c>
      <c r="X5" s="206">
        <v>28.82</v>
      </c>
      <c r="Y5" s="206">
        <v>0</v>
      </c>
      <c r="Z5" s="206">
        <v>4.66</v>
      </c>
      <c r="AA5" s="206">
        <v>20.46</v>
      </c>
      <c r="AB5" s="206">
        <v>0</v>
      </c>
      <c r="AC5" s="206">
        <v>25.66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10.63</v>
      </c>
      <c r="H6" s="206">
        <v>0</v>
      </c>
      <c r="I6" s="206">
        <v>29.75</v>
      </c>
      <c r="J6" s="206">
        <v>0.49</v>
      </c>
      <c r="K6" s="206">
        <v>241.2</v>
      </c>
      <c r="L6" s="206">
        <v>7.52</v>
      </c>
      <c r="M6" s="206">
        <v>2.63</v>
      </c>
      <c r="N6" s="206">
        <v>2.15</v>
      </c>
      <c r="O6" s="206">
        <v>3.03</v>
      </c>
      <c r="P6" s="206">
        <v>1.1299999999999999</v>
      </c>
      <c r="Q6" s="206">
        <v>0.91</v>
      </c>
      <c r="R6" s="206">
        <v>9.74</v>
      </c>
      <c r="S6" s="206">
        <v>5.44</v>
      </c>
      <c r="T6" s="206">
        <v>0.56000000000000005</v>
      </c>
      <c r="U6" s="206">
        <v>2.17</v>
      </c>
      <c r="V6" s="206">
        <v>9.1</v>
      </c>
      <c r="W6" s="206">
        <v>15.59</v>
      </c>
      <c r="X6" s="206">
        <v>28.82</v>
      </c>
      <c r="Y6" s="206">
        <v>0</v>
      </c>
      <c r="Z6" s="206">
        <v>4.66</v>
      </c>
      <c r="AA6" s="206">
        <v>20.46</v>
      </c>
      <c r="AB6" s="206">
        <v>0</v>
      </c>
      <c r="AC6" s="206">
        <v>25.66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10.63</v>
      </c>
      <c r="H7" s="206">
        <v>0</v>
      </c>
      <c r="I7" s="206">
        <v>29.75</v>
      </c>
      <c r="J7" s="206">
        <v>0.49</v>
      </c>
      <c r="K7" s="206">
        <v>241.2</v>
      </c>
      <c r="L7" s="206">
        <v>7.52</v>
      </c>
      <c r="M7" s="206">
        <v>2.63</v>
      </c>
      <c r="N7" s="206">
        <v>2.15</v>
      </c>
      <c r="O7" s="206">
        <v>3.03</v>
      </c>
      <c r="P7" s="206">
        <v>1.1299999999999999</v>
      </c>
      <c r="Q7" s="206">
        <v>5.64</v>
      </c>
      <c r="R7" s="206">
        <v>9.74</v>
      </c>
      <c r="S7" s="206">
        <v>5.44</v>
      </c>
      <c r="T7" s="206">
        <v>0.56000000000000005</v>
      </c>
      <c r="U7" s="206">
        <v>2.17</v>
      </c>
      <c r="V7" s="206">
        <v>9.1</v>
      </c>
      <c r="W7" s="206">
        <v>15.59</v>
      </c>
      <c r="X7" s="206">
        <v>28.82</v>
      </c>
      <c r="Y7" s="206">
        <v>0</v>
      </c>
      <c r="Z7" s="206">
        <v>58.43</v>
      </c>
      <c r="AA7" s="206">
        <v>20.46</v>
      </c>
      <c r="AB7" s="206">
        <v>0</v>
      </c>
      <c r="AC7" s="206">
        <v>19.38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10.63</v>
      </c>
      <c r="H8" s="206">
        <v>0</v>
      </c>
      <c r="I8" s="206">
        <v>29.75</v>
      </c>
      <c r="J8" s="206">
        <v>0.49</v>
      </c>
      <c r="K8" s="206">
        <v>241.2</v>
      </c>
      <c r="L8" s="206">
        <v>7.52</v>
      </c>
      <c r="M8" s="206">
        <v>2.63</v>
      </c>
      <c r="N8" s="206">
        <v>2.15</v>
      </c>
      <c r="O8" s="206">
        <v>3.03</v>
      </c>
      <c r="P8" s="206">
        <v>1.1299999999999999</v>
      </c>
      <c r="Q8" s="206">
        <v>5.64</v>
      </c>
      <c r="R8" s="206">
        <v>9.74</v>
      </c>
      <c r="S8" s="206">
        <v>5.44</v>
      </c>
      <c r="T8" s="206">
        <v>0.56000000000000005</v>
      </c>
      <c r="U8" s="206">
        <v>2.17</v>
      </c>
      <c r="V8" s="206">
        <v>9.1</v>
      </c>
      <c r="W8" s="206">
        <v>15.59</v>
      </c>
      <c r="X8" s="206">
        <v>28.82</v>
      </c>
      <c r="Y8" s="206">
        <v>0</v>
      </c>
      <c r="Z8" s="206">
        <v>58.43</v>
      </c>
      <c r="AA8" s="206">
        <v>20.46</v>
      </c>
      <c r="AB8" s="206">
        <v>0</v>
      </c>
      <c r="AC8" s="206">
        <v>19.38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10.63</v>
      </c>
      <c r="H9" s="206">
        <v>0</v>
      </c>
      <c r="I9" s="206">
        <v>29.75</v>
      </c>
      <c r="J9" s="206">
        <v>0.49</v>
      </c>
      <c r="K9" s="206">
        <v>241.2</v>
      </c>
      <c r="L9" s="206">
        <v>7.52</v>
      </c>
      <c r="M9" s="206">
        <v>2.63</v>
      </c>
      <c r="N9" s="206">
        <v>2.15</v>
      </c>
      <c r="O9" s="206">
        <v>3.03</v>
      </c>
      <c r="P9" s="206">
        <v>1.1299999999999999</v>
      </c>
      <c r="Q9" s="206">
        <v>5.64</v>
      </c>
      <c r="R9" s="206">
        <v>9.74</v>
      </c>
      <c r="S9" s="206">
        <v>5.44</v>
      </c>
      <c r="T9" s="206">
        <v>0.56000000000000005</v>
      </c>
      <c r="U9" s="206">
        <v>2.17</v>
      </c>
      <c r="V9" s="206">
        <v>9.1</v>
      </c>
      <c r="W9" s="206">
        <v>15.59</v>
      </c>
      <c r="X9" s="206">
        <v>28.82</v>
      </c>
      <c r="Y9" s="206">
        <v>0</v>
      </c>
      <c r="Z9" s="206">
        <v>58.43</v>
      </c>
      <c r="AA9" s="206">
        <v>20.46</v>
      </c>
      <c r="AB9" s="206">
        <v>0</v>
      </c>
      <c r="AC9" s="206">
        <v>19.38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10.63</v>
      </c>
      <c r="H10" s="206">
        <v>0</v>
      </c>
      <c r="I10" s="206">
        <v>29.75</v>
      </c>
      <c r="J10" s="206">
        <v>0.49</v>
      </c>
      <c r="K10" s="206">
        <v>241.2</v>
      </c>
      <c r="L10" s="206">
        <v>7.52</v>
      </c>
      <c r="M10" s="206">
        <v>2.63</v>
      </c>
      <c r="N10" s="206">
        <v>2.15</v>
      </c>
      <c r="O10" s="206">
        <v>3.03</v>
      </c>
      <c r="P10" s="206">
        <v>1.1299999999999999</v>
      </c>
      <c r="Q10" s="206">
        <v>5.64</v>
      </c>
      <c r="R10" s="206">
        <v>9.74</v>
      </c>
      <c r="S10" s="206">
        <v>5.44</v>
      </c>
      <c r="T10" s="206">
        <v>0.56000000000000005</v>
      </c>
      <c r="U10" s="206">
        <v>2.17</v>
      </c>
      <c r="V10" s="206">
        <v>9.1</v>
      </c>
      <c r="W10" s="206">
        <v>15.59</v>
      </c>
      <c r="X10" s="206">
        <v>28.82</v>
      </c>
      <c r="Y10" s="206">
        <v>0</v>
      </c>
      <c r="Z10" s="206">
        <v>58.43</v>
      </c>
      <c r="AA10" s="206">
        <v>20.46</v>
      </c>
      <c r="AB10" s="206">
        <v>0</v>
      </c>
      <c r="AC10" s="206">
        <v>19.38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10.63</v>
      </c>
      <c r="H11" s="206">
        <v>0</v>
      </c>
      <c r="I11" s="206">
        <v>29.75</v>
      </c>
      <c r="J11" s="206">
        <v>0.49</v>
      </c>
      <c r="K11" s="206">
        <v>241.2</v>
      </c>
      <c r="L11" s="206">
        <v>7.52</v>
      </c>
      <c r="M11" s="206">
        <v>2.63</v>
      </c>
      <c r="N11" s="206">
        <v>2.15</v>
      </c>
      <c r="O11" s="206">
        <v>3.03</v>
      </c>
      <c r="P11" s="206">
        <v>1.1299999999999999</v>
      </c>
      <c r="Q11" s="206">
        <v>5.64</v>
      </c>
      <c r="R11" s="206">
        <v>9.5399999999999991</v>
      </c>
      <c r="S11" s="206">
        <v>5.44</v>
      </c>
      <c r="T11" s="206">
        <v>0.56000000000000005</v>
      </c>
      <c r="U11" s="206">
        <v>2.17</v>
      </c>
      <c r="V11" s="206">
        <v>9.1</v>
      </c>
      <c r="W11" s="206">
        <v>15.59</v>
      </c>
      <c r="X11" s="206">
        <v>28.82</v>
      </c>
      <c r="Y11" s="206">
        <v>0</v>
      </c>
      <c r="Z11" s="206">
        <v>58.43</v>
      </c>
      <c r="AA11" s="206">
        <v>20.46</v>
      </c>
      <c r="AB11" s="206">
        <v>0</v>
      </c>
      <c r="AC11" s="206">
        <v>19.38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10.63</v>
      </c>
      <c r="H12" s="206">
        <v>0</v>
      </c>
      <c r="I12" s="206">
        <v>29.75</v>
      </c>
      <c r="J12" s="206">
        <v>0.49</v>
      </c>
      <c r="K12" s="206">
        <v>241.2</v>
      </c>
      <c r="L12" s="206">
        <v>7.52</v>
      </c>
      <c r="M12" s="206">
        <v>2.63</v>
      </c>
      <c r="N12" s="206">
        <v>2.15</v>
      </c>
      <c r="O12" s="206">
        <v>3.03</v>
      </c>
      <c r="P12" s="206">
        <v>1.1299999999999999</v>
      </c>
      <c r="Q12" s="206">
        <v>5.64</v>
      </c>
      <c r="R12" s="206">
        <v>9.5399999999999991</v>
      </c>
      <c r="S12" s="206">
        <v>5.44</v>
      </c>
      <c r="T12" s="206">
        <v>0.56000000000000005</v>
      </c>
      <c r="U12" s="206">
        <v>2.17</v>
      </c>
      <c r="V12" s="206">
        <v>9.1</v>
      </c>
      <c r="W12" s="206">
        <v>15.59</v>
      </c>
      <c r="X12" s="206">
        <v>28.82</v>
      </c>
      <c r="Y12" s="206">
        <v>0</v>
      </c>
      <c r="Z12" s="206">
        <v>58.43</v>
      </c>
      <c r="AA12" s="206">
        <v>20.46</v>
      </c>
      <c r="AB12" s="206">
        <v>0</v>
      </c>
      <c r="AC12" s="206">
        <v>19.38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10.63</v>
      </c>
      <c r="H13" s="206">
        <v>0</v>
      </c>
      <c r="I13" s="206">
        <v>29.75</v>
      </c>
      <c r="J13" s="206">
        <v>0.49</v>
      </c>
      <c r="K13" s="206">
        <v>241.2</v>
      </c>
      <c r="L13" s="206">
        <v>7.52</v>
      </c>
      <c r="M13" s="206">
        <v>2.63</v>
      </c>
      <c r="N13" s="206">
        <v>2.15</v>
      </c>
      <c r="O13" s="206">
        <v>3.03</v>
      </c>
      <c r="P13" s="206">
        <v>1.1299999999999999</v>
      </c>
      <c r="Q13" s="206">
        <v>5.64</v>
      </c>
      <c r="R13" s="206">
        <v>9.5399999999999991</v>
      </c>
      <c r="S13" s="206">
        <v>5.44</v>
      </c>
      <c r="T13" s="206">
        <v>0.56000000000000005</v>
      </c>
      <c r="U13" s="206">
        <v>2.17</v>
      </c>
      <c r="V13" s="206">
        <v>9.1</v>
      </c>
      <c r="W13" s="206">
        <v>15.59</v>
      </c>
      <c r="X13" s="206">
        <v>28.82</v>
      </c>
      <c r="Y13" s="206">
        <v>0</v>
      </c>
      <c r="Z13" s="206">
        <v>58.43</v>
      </c>
      <c r="AA13" s="206">
        <v>20.46</v>
      </c>
      <c r="AB13" s="206">
        <v>0</v>
      </c>
      <c r="AC13" s="206">
        <v>19.38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10.63</v>
      </c>
      <c r="H14" s="206">
        <v>0</v>
      </c>
      <c r="I14" s="206">
        <v>29.75</v>
      </c>
      <c r="J14" s="206">
        <v>0.49</v>
      </c>
      <c r="K14" s="206">
        <v>241.2</v>
      </c>
      <c r="L14" s="206">
        <v>7.52</v>
      </c>
      <c r="M14" s="206">
        <v>2.63</v>
      </c>
      <c r="N14" s="206">
        <v>2.15</v>
      </c>
      <c r="O14" s="206">
        <v>3.03</v>
      </c>
      <c r="P14" s="206">
        <v>1.1299999999999999</v>
      </c>
      <c r="Q14" s="206">
        <v>5.64</v>
      </c>
      <c r="R14" s="206">
        <v>9.5399999999999991</v>
      </c>
      <c r="S14" s="206">
        <v>5.44</v>
      </c>
      <c r="T14" s="206">
        <v>0.56000000000000005</v>
      </c>
      <c r="U14" s="206">
        <v>2.17</v>
      </c>
      <c r="V14" s="206">
        <v>9.1</v>
      </c>
      <c r="W14" s="206">
        <v>15.59</v>
      </c>
      <c r="X14" s="206">
        <v>28.82</v>
      </c>
      <c r="Y14" s="206">
        <v>0</v>
      </c>
      <c r="Z14" s="206">
        <v>58.43</v>
      </c>
      <c r="AA14" s="206">
        <v>20.46</v>
      </c>
      <c r="AB14" s="206">
        <v>0</v>
      </c>
      <c r="AC14" s="206">
        <v>19.38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10.63</v>
      </c>
      <c r="H15" s="206">
        <v>0</v>
      </c>
      <c r="I15" s="206">
        <v>29.75</v>
      </c>
      <c r="J15" s="206">
        <v>0.49</v>
      </c>
      <c r="K15" s="206">
        <v>241.2</v>
      </c>
      <c r="L15" s="206">
        <v>7.52</v>
      </c>
      <c r="M15" s="206">
        <v>2.63</v>
      </c>
      <c r="N15" s="206">
        <v>2.15</v>
      </c>
      <c r="O15" s="206">
        <v>3.03</v>
      </c>
      <c r="P15" s="206">
        <v>1.1299999999999999</v>
      </c>
      <c r="Q15" s="206">
        <v>5.64</v>
      </c>
      <c r="R15" s="206">
        <v>9.5399999999999991</v>
      </c>
      <c r="S15" s="206">
        <v>5.44</v>
      </c>
      <c r="T15" s="206">
        <v>0.56000000000000005</v>
      </c>
      <c r="U15" s="206">
        <v>2.17</v>
      </c>
      <c r="V15" s="206">
        <v>9.1</v>
      </c>
      <c r="W15" s="206">
        <v>15.59</v>
      </c>
      <c r="X15" s="206">
        <v>28.82</v>
      </c>
      <c r="Y15" s="206">
        <v>0</v>
      </c>
      <c r="Z15" s="206">
        <v>58.43</v>
      </c>
      <c r="AA15" s="206">
        <v>20.46</v>
      </c>
      <c r="AB15" s="206">
        <v>0</v>
      </c>
      <c r="AC15" s="206">
        <v>19.38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10.63</v>
      </c>
      <c r="H16" s="206">
        <v>0</v>
      </c>
      <c r="I16" s="206">
        <v>29.75</v>
      </c>
      <c r="J16" s="206">
        <v>0.49</v>
      </c>
      <c r="K16" s="206">
        <v>241.2</v>
      </c>
      <c r="L16" s="206">
        <v>7.52</v>
      </c>
      <c r="M16" s="206">
        <v>2.63</v>
      </c>
      <c r="N16" s="206">
        <v>2.15</v>
      </c>
      <c r="O16" s="206">
        <v>3.03</v>
      </c>
      <c r="P16" s="206">
        <v>1.1299999999999999</v>
      </c>
      <c r="Q16" s="206">
        <v>5.64</v>
      </c>
      <c r="R16" s="206">
        <v>9.5399999999999991</v>
      </c>
      <c r="S16" s="206">
        <v>5.44</v>
      </c>
      <c r="T16" s="206">
        <v>0.56000000000000005</v>
      </c>
      <c r="U16" s="206">
        <v>2.17</v>
      </c>
      <c r="V16" s="206">
        <v>9.1</v>
      </c>
      <c r="W16" s="206">
        <v>15.59</v>
      </c>
      <c r="X16" s="206">
        <v>28.82</v>
      </c>
      <c r="Y16" s="206">
        <v>0</v>
      </c>
      <c r="Z16" s="206">
        <v>58.43</v>
      </c>
      <c r="AA16" s="206">
        <v>20.46</v>
      </c>
      <c r="AB16" s="206">
        <v>0</v>
      </c>
      <c r="AC16" s="206">
        <v>19.38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10.63</v>
      </c>
      <c r="H17" s="206">
        <v>0</v>
      </c>
      <c r="I17" s="206">
        <v>29.75</v>
      </c>
      <c r="J17" s="206">
        <v>0.49</v>
      </c>
      <c r="K17" s="206">
        <v>241.2</v>
      </c>
      <c r="L17" s="206">
        <v>7.52</v>
      </c>
      <c r="M17" s="206">
        <v>2.63</v>
      </c>
      <c r="N17" s="206">
        <v>2.15</v>
      </c>
      <c r="O17" s="206">
        <v>3.03</v>
      </c>
      <c r="P17" s="206">
        <v>1.1299999999999999</v>
      </c>
      <c r="Q17" s="206">
        <v>5.64</v>
      </c>
      <c r="R17" s="206">
        <v>9.5399999999999991</v>
      </c>
      <c r="S17" s="206">
        <v>5.44</v>
      </c>
      <c r="T17" s="206">
        <v>0.56000000000000005</v>
      </c>
      <c r="U17" s="206">
        <v>2.17</v>
      </c>
      <c r="V17" s="206">
        <v>9.1</v>
      </c>
      <c r="W17" s="206">
        <v>15.59</v>
      </c>
      <c r="X17" s="206">
        <v>28.82</v>
      </c>
      <c r="Y17" s="206">
        <v>0</v>
      </c>
      <c r="Z17" s="206">
        <v>58.43</v>
      </c>
      <c r="AA17" s="206">
        <v>20.46</v>
      </c>
      <c r="AB17" s="206">
        <v>0</v>
      </c>
      <c r="AC17" s="206">
        <v>19.38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10.63</v>
      </c>
      <c r="H18" s="206">
        <v>0</v>
      </c>
      <c r="I18" s="206">
        <v>29.75</v>
      </c>
      <c r="J18" s="206">
        <v>0.49</v>
      </c>
      <c r="K18" s="206">
        <v>241.2</v>
      </c>
      <c r="L18" s="206">
        <v>7.52</v>
      </c>
      <c r="M18" s="206">
        <v>2.63</v>
      </c>
      <c r="N18" s="206">
        <v>2.15</v>
      </c>
      <c r="O18" s="206">
        <v>3.03</v>
      </c>
      <c r="P18" s="206">
        <v>1.1299999999999999</v>
      </c>
      <c r="Q18" s="206">
        <v>5.64</v>
      </c>
      <c r="R18" s="206">
        <v>9.5399999999999991</v>
      </c>
      <c r="S18" s="206">
        <v>5.44</v>
      </c>
      <c r="T18" s="206">
        <v>0.56000000000000005</v>
      </c>
      <c r="U18" s="206">
        <v>2.17</v>
      </c>
      <c r="V18" s="206">
        <v>9.1</v>
      </c>
      <c r="W18" s="206">
        <v>15.59</v>
      </c>
      <c r="X18" s="206">
        <v>28.82</v>
      </c>
      <c r="Y18" s="206">
        <v>0</v>
      </c>
      <c r="Z18" s="206">
        <v>58.43</v>
      </c>
      <c r="AA18" s="206">
        <v>20.46</v>
      </c>
      <c r="AB18" s="206">
        <v>0</v>
      </c>
      <c r="AC18" s="206">
        <v>19.38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10.63</v>
      </c>
      <c r="H19" s="206">
        <v>0</v>
      </c>
      <c r="I19" s="206">
        <v>29.75</v>
      </c>
      <c r="J19" s="206">
        <v>0.49</v>
      </c>
      <c r="K19" s="206">
        <v>241.2</v>
      </c>
      <c r="L19" s="206">
        <v>7.52</v>
      </c>
      <c r="M19" s="206">
        <v>2.63</v>
      </c>
      <c r="N19" s="206">
        <v>2.15</v>
      </c>
      <c r="O19" s="206">
        <v>3.03</v>
      </c>
      <c r="P19" s="206">
        <v>1.1299999999999999</v>
      </c>
      <c r="Q19" s="206">
        <v>5.64</v>
      </c>
      <c r="R19" s="206">
        <v>9.5399999999999991</v>
      </c>
      <c r="S19" s="206">
        <v>5.44</v>
      </c>
      <c r="T19" s="206">
        <v>0.56000000000000005</v>
      </c>
      <c r="U19" s="206">
        <v>2.17</v>
      </c>
      <c r="V19" s="206">
        <v>9.1</v>
      </c>
      <c r="W19" s="206">
        <v>15.59</v>
      </c>
      <c r="X19" s="206">
        <v>28.82</v>
      </c>
      <c r="Y19" s="206">
        <v>0</v>
      </c>
      <c r="Z19" s="206">
        <v>58.43</v>
      </c>
      <c r="AA19" s="206">
        <v>20.46</v>
      </c>
      <c r="AB19" s="206">
        <v>0</v>
      </c>
      <c r="AC19" s="206">
        <v>19.38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10.63</v>
      </c>
      <c r="H20" s="206">
        <v>0</v>
      </c>
      <c r="I20" s="206">
        <v>29.75</v>
      </c>
      <c r="J20" s="206">
        <v>0.49</v>
      </c>
      <c r="K20" s="206">
        <v>241.2</v>
      </c>
      <c r="L20" s="206">
        <v>7.52</v>
      </c>
      <c r="M20" s="206">
        <v>2.63</v>
      </c>
      <c r="N20" s="206">
        <v>2.15</v>
      </c>
      <c r="O20" s="206">
        <v>3.03</v>
      </c>
      <c r="P20" s="206">
        <v>1.1299999999999999</v>
      </c>
      <c r="Q20" s="206">
        <v>5.64</v>
      </c>
      <c r="R20" s="206">
        <v>9.5399999999999991</v>
      </c>
      <c r="S20" s="206">
        <v>5.44</v>
      </c>
      <c r="T20" s="206">
        <v>0.56000000000000005</v>
      </c>
      <c r="U20" s="206">
        <v>2.17</v>
      </c>
      <c r="V20" s="206">
        <v>9.1</v>
      </c>
      <c r="W20" s="206">
        <v>15.59</v>
      </c>
      <c r="X20" s="206">
        <v>28.82</v>
      </c>
      <c r="Y20" s="206">
        <v>0</v>
      </c>
      <c r="Z20" s="206">
        <v>58.43</v>
      </c>
      <c r="AA20" s="206">
        <v>20.46</v>
      </c>
      <c r="AB20" s="206">
        <v>0</v>
      </c>
      <c r="AC20" s="206">
        <v>19.38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10.63</v>
      </c>
      <c r="H21" s="206">
        <v>0</v>
      </c>
      <c r="I21" s="206">
        <v>29.75</v>
      </c>
      <c r="J21" s="206">
        <v>0.49</v>
      </c>
      <c r="K21" s="206">
        <v>241.2</v>
      </c>
      <c r="L21" s="206">
        <v>7.52</v>
      </c>
      <c r="M21" s="206">
        <v>2.63</v>
      </c>
      <c r="N21" s="206">
        <v>2.15</v>
      </c>
      <c r="O21" s="206">
        <v>3.03</v>
      </c>
      <c r="P21" s="206">
        <v>0.73</v>
      </c>
      <c r="Q21" s="206">
        <v>5.64</v>
      </c>
      <c r="R21" s="206">
        <v>9.5399999999999991</v>
      </c>
      <c r="S21" s="206">
        <v>5.44</v>
      </c>
      <c r="T21" s="206">
        <v>0.56000000000000005</v>
      </c>
      <c r="U21" s="206">
        <v>2.17</v>
      </c>
      <c r="V21" s="206">
        <v>9.1</v>
      </c>
      <c r="W21" s="206">
        <v>15.59</v>
      </c>
      <c r="X21" s="206">
        <v>28.82</v>
      </c>
      <c r="Y21" s="206">
        <v>0</v>
      </c>
      <c r="Z21" s="206">
        <v>58.43</v>
      </c>
      <c r="AA21" s="206">
        <v>20.46</v>
      </c>
      <c r="AB21" s="206">
        <v>0</v>
      </c>
      <c r="AC21" s="206">
        <v>19.38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10.63</v>
      </c>
      <c r="H22" s="206">
        <v>0</v>
      </c>
      <c r="I22" s="206">
        <v>29.75</v>
      </c>
      <c r="J22" s="206">
        <v>0.49</v>
      </c>
      <c r="K22" s="206">
        <v>241.2</v>
      </c>
      <c r="L22" s="206">
        <v>7.52</v>
      </c>
      <c r="M22" s="206">
        <v>2.63</v>
      </c>
      <c r="N22" s="206">
        <v>2.15</v>
      </c>
      <c r="O22" s="206">
        <v>3.03</v>
      </c>
      <c r="P22" s="206">
        <v>0.73</v>
      </c>
      <c r="Q22" s="206">
        <v>5.64</v>
      </c>
      <c r="R22" s="206">
        <v>9.5399999999999991</v>
      </c>
      <c r="S22" s="206">
        <v>5.44</v>
      </c>
      <c r="T22" s="206">
        <v>0.56000000000000005</v>
      </c>
      <c r="U22" s="206">
        <v>2.17</v>
      </c>
      <c r="V22" s="206">
        <v>9.1</v>
      </c>
      <c r="W22" s="206">
        <v>15.59</v>
      </c>
      <c r="X22" s="206">
        <v>28.82</v>
      </c>
      <c r="Y22" s="206">
        <v>0</v>
      </c>
      <c r="Z22" s="206">
        <v>58.43</v>
      </c>
      <c r="AA22" s="206">
        <v>20.46</v>
      </c>
      <c r="AB22" s="206">
        <v>0</v>
      </c>
      <c r="AC22" s="206">
        <v>19.38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10.63</v>
      </c>
      <c r="H23" s="206">
        <v>0</v>
      </c>
      <c r="I23" s="206">
        <v>29.75</v>
      </c>
      <c r="J23" s="206">
        <v>0.49</v>
      </c>
      <c r="K23" s="206">
        <v>243.42</v>
      </c>
      <c r="L23" s="206">
        <v>7.52</v>
      </c>
      <c r="M23" s="206">
        <v>2.63</v>
      </c>
      <c r="N23" s="206">
        <v>2.15</v>
      </c>
      <c r="O23" s="206">
        <v>3.03</v>
      </c>
      <c r="P23" s="206">
        <v>0.73</v>
      </c>
      <c r="Q23" s="206">
        <v>5.64</v>
      </c>
      <c r="R23" s="206">
        <v>10.33</v>
      </c>
      <c r="S23" s="206">
        <v>5.44</v>
      </c>
      <c r="T23" s="206">
        <v>0.56000000000000005</v>
      </c>
      <c r="U23" s="206">
        <v>2.17</v>
      </c>
      <c r="V23" s="206">
        <v>9.1</v>
      </c>
      <c r="W23" s="206">
        <v>15.59</v>
      </c>
      <c r="X23" s="206">
        <v>28.82</v>
      </c>
      <c r="Y23" s="206">
        <v>0</v>
      </c>
      <c r="Z23" s="206">
        <v>4.66</v>
      </c>
      <c r="AA23" s="206">
        <v>20.46</v>
      </c>
      <c r="AB23" s="206">
        <v>0</v>
      </c>
      <c r="AC23" s="206">
        <v>19.38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10.63</v>
      </c>
      <c r="H24" s="206">
        <v>0</v>
      </c>
      <c r="I24" s="206">
        <v>29.75</v>
      </c>
      <c r="J24" s="206">
        <v>0.49</v>
      </c>
      <c r="K24" s="206">
        <v>243.46</v>
      </c>
      <c r="L24" s="206">
        <v>7.52</v>
      </c>
      <c r="M24" s="206">
        <v>2.63</v>
      </c>
      <c r="N24" s="206">
        <v>2.15</v>
      </c>
      <c r="O24" s="206">
        <v>3.03</v>
      </c>
      <c r="P24" s="206">
        <v>0.73</v>
      </c>
      <c r="Q24" s="206">
        <v>5.64</v>
      </c>
      <c r="R24" s="206">
        <v>10.33</v>
      </c>
      <c r="S24" s="206">
        <v>5.44</v>
      </c>
      <c r="T24" s="206">
        <v>0.56000000000000005</v>
      </c>
      <c r="U24" s="206">
        <v>2.17</v>
      </c>
      <c r="V24" s="206">
        <v>9.1</v>
      </c>
      <c r="W24" s="206">
        <v>15.59</v>
      </c>
      <c r="X24" s="206">
        <v>28.82</v>
      </c>
      <c r="Y24" s="206">
        <v>0</v>
      </c>
      <c r="Z24" s="206">
        <v>4.66</v>
      </c>
      <c r="AA24" s="206">
        <v>14.71</v>
      </c>
      <c r="AB24" s="206">
        <v>0</v>
      </c>
      <c r="AC24" s="206">
        <v>19.38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10.63</v>
      </c>
      <c r="H25" s="206">
        <v>0</v>
      </c>
      <c r="I25" s="206">
        <v>29.75</v>
      </c>
      <c r="J25" s="206">
        <v>0.49</v>
      </c>
      <c r="K25" s="206">
        <v>243.42</v>
      </c>
      <c r="L25" s="206">
        <v>6.57</v>
      </c>
      <c r="M25" s="206">
        <v>2.63</v>
      </c>
      <c r="N25" s="206">
        <v>2.15</v>
      </c>
      <c r="O25" s="206">
        <v>3.03</v>
      </c>
      <c r="P25" s="206">
        <v>1.1100000000000001</v>
      </c>
      <c r="Q25" s="206">
        <v>5.64</v>
      </c>
      <c r="R25" s="206">
        <v>0.15</v>
      </c>
      <c r="S25" s="206">
        <v>5.44</v>
      </c>
      <c r="T25" s="206">
        <v>0.56000000000000005</v>
      </c>
      <c r="U25" s="206">
        <v>2.17</v>
      </c>
      <c r="V25" s="206">
        <v>9.1</v>
      </c>
      <c r="W25" s="206">
        <v>8.89</v>
      </c>
      <c r="X25" s="206">
        <v>5.47</v>
      </c>
      <c r="Y25" s="206">
        <v>0</v>
      </c>
      <c r="Z25" s="206">
        <v>4.66</v>
      </c>
      <c r="AA25" s="206">
        <v>1.66</v>
      </c>
      <c r="AB25" s="206">
        <v>0</v>
      </c>
      <c r="AC25" s="206">
        <v>19.38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10.63</v>
      </c>
      <c r="H26" s="206">
        <v>0</v>
      </c>
      <c r="I26" s="206">
        <v>29.75</v>
      </c>
      <c r="J26" s="206">
        <v>0.49</v>
      </c>
      <c r="K26" s="206">
        <v>156.69999999999999</v>
      </c>
      <c r="L26" s="206">
        <v>6.57</v>
      </c>
      <c r="M26" s="206">
        <v>2.63</v>
      </c>
      <c r="N26" s="206">
        <v>2.15</v>
      </c>
      <c r="O26" s="206">
        <v>3.03</v>
      </c>
      <c r="P26" s="206">
        <v>1.1100000000000001</v>
      </c>
      <c r="Q26" s="206">
        <v>5.64</v>
      </c>
      <c r="R26" s="206">
        <v>0.77</v>
      </c>
      <c r="S26" s="206">
        <v>5.69</v>
      </c>
      <c r="T26" s="206">
        <v>0.56000000000000005</v>
      </c>
      <c r="U26" s="206">
        <v>2.17</v>
      </c>
      <c r="V26" s="206">
        <v>0.48</v>
      </c>
      <c r="W26" s="206">
        <v>1.55</v>
      </c>
      <c r="X26" s="206">
        <v>1.81</v>
      </c>
      <c r="Y26" s="206">
        <v>0</v>
      </c>
      <c r="Z26" s="206">
        <v>4.66</v>
      </c>
      <c r="AA26" s="206">
        <v>1.66</v>
      </c>
      <c r="AB26" s="206">
        <v>0</v>
      </c>
      <c r="AC26" s="206">
        <v>19.38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13.56</v>
      </c>
      <c r="D27" s="206">
        <v>3.74</v>
      </c>
      <c r="E27" s="206">
        <v>0</v>
      </c>
      <c r="F27" s="206">
        <v>0</v>
      </c>
      <c r="G27" s="206">
        <v>10.63</v>
      </c>
      <c r="H27" s="206">
        <v>0</v>
      </c>
      <c r="I27" s="206">
        <v>29.75</v>
      </c>
      <c r="J27" s="206">
        <v>0.49</v>
      </c>
      <c r="K27" s="206">
        <v>42.52</v>
      </c>
      <c r="L27" s="206">
        <v>6.57</v>
      </c>
      <c r="M27" s="206">
        <v>2.63</v>
      </c>
      <c r="N27" s="206">
        <v>2.15</v>
      </c>
      <c r="O27" s="206">
        <v>3.03</v>
      </c>
      <c r="P27" s="206">
        <v>1.1100000000000001</v>
      </c>
      <c r="Q27" s="206">
        <v>5.64</v>
      </c>
      <c r="R27" s="206">
        <v>2.15</v>
      </c>
      <c r="S27" s="206">
        <v>5.69</v>
      </c>
      <c r="T27" s="206">
        <v>0.56000000000000005</v>
      </c>
      <c r="U27" s="206">
        <v>2.17</v>
      </c>
      <c r="V27" s="206">
        <v>0.48</v>
      </c>
      <c r="W27" s="206">
        <v>0.86</v>
      </c>
      <c r="X27" s="206">
        <v>1.81</v>
      </c>
      <c r="Y27" s="206">
        <v>0</v>
      </c>
      <c r="Z27" s="206">
        <v>4.66</v>
      </c>
      <c r="AA27" s="206">
        <v>1.66</v>
      </c>
      <c r="AB27" s="206">
        <v>0</v>
      </c>
      <c r="AC27" s="206">
        <v>19.38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15.6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13.56</v>
      </c>
      <c r="D28" s="206">
        <v>3.74</v>
      </c>
      <c r="E28" s="206">
        <v>0</v>
      </c>
      <c r="F28" s="206">
        <v>0</v>
      </c>
      <c r="G28" s="206">
        <v>10.63</v>
      </c>
      <c r="H28" s="206">
        <v>0</v>
      </c>
      <c r="I28" s="206">
        <v>29.75</v>
      </c>
      <c r="J28" s="206">
        <v>0.49</v>
      </c>
      <c r="K28" s="206">
        <v>21.42</v>
      </c>
      <c r="L28" s="206">
        <v>0.82</v>
      </c>
      <c r="M28" s="206">
        <v>2.63</v>
      </c>
      <c r="N28" s="206">
        <v>2.15</v>
      </c>
      <c r="O28" s="206">
        <v>3.03</v>
      </c>
      <c r="P28" s="206">
        <v>1.1100000000000001</v>
      </c>
      <c r="Q28" s="206">
        <v>0.4</v>
      </c>
      <c r="R28" s="206">
        <v>0.77</v>
      </c>
      <c r="S28" s="206">
        <v>0.48</v>
      </c>
      <c r="T28" s="206">
        <v>0.56000000000000005</v>
      </c>
      <c r="U28" s="206">
        <v>2.17</v>
      </c>
      <c r="V28" s="206">
        <v>0.48</v>
      </c>
      <c r="W28" s="206">
        <v>0.86</v>
      </c>
      <c r="X28" s="206">
        <v>1.81</v>
      </c>
      <c r="Y28" s="206">
        <v>0</v>
      </c>
      <c r="Z28" s="206">
        <v>4.66</v>
      </c>
      <c r="AA28" s="206">
        <v>1.66</v>
      </c>
      <c r="AB28" s="206">
        <v>0</v>
      </c>
      <c r="AC28" s="206">
        <v>19.38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13.56</v>
      </c>
      <c r="D29" s="206">
        <v>3.74</v>
      </c>
      <c r="E29" s="206">
        <v>0</v>
      </c>
      <c r="F29" s="206">
        <v>0</v>
      </c>
      <c r="G29" s="206">
        <v>10.63</v>
      </c>
      <c r="H29" s="206">
        <v>0</v>
      </c>
      <c r="I29" s="206">
        <v>29.75</v>
      </c>
      <c r="J29" s="206">
        <v>0.49</v>
      </c>
      <c r="K29" s="206">
        <v>21.42</v>
      </c>
      <c r="L29" s="206">
        <v>0.82</v>
      </c>
      <c r="M29" s="206">
        <v>2.63</v>
      </c>
      <c r="N29" s="206">
        <v>2.15</v>
      </c>
      <c r="O29" s="206">
        <v>3.03</v>
      </c>
      <c r="P29" s="206">
        <v>1.1100000000000001</v>
      </c>
      <c r="Q29" s="206">
        <v>0.4</v>
      </c>
      <c r="R29" s="206">
        <v>0.77</v>
      </c>
      <c r="S29" s="206">
        <v>0.48</v>
      </c>
      <c r="T29" s="206">
        <v>0.56000000000000005</v>
      </c>
      <c r="U29" s="206">
        <v>2.17</v>
      </c>
      <c r="V29" s="206">
        <v>0.48</v>
      </c>
      <c r="W29" s="206">
        <v>0.86</v>
      </c>
      <c r="X29" s="206">
        <v>1.81</v>
      </c>
      <c r="Y29" s="206">
        <v>0</v>
      </c>
      <c r="Z29" s="206">
        <v>4.66</v>
      </c>
      <c r="AA29" s="206">
        <v>1.66</v>
      </c>
      <c r="AB29" s="206">
        <v>0</v>
      </c>
      <c r="AC29" s="206">
        <v>19.38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-49.82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13.56</v>
      </c>
      <c r="D30" s="206">
        <v>3.74</v>
      </c>
      <c r="E30" s="206">
        <v>0</v>
      </c>
      <c r="F30" s="206">
        <v>0</v>
      </c>
      <c r="G30" s="206">
        <v>10.63</v>
      </c>
      <c r="H30" s="206">
        <v>0</v>
      </c>
      <c r="I30" s="206">
        <v>29.75</v>
      </c>
      <c r="J30" s="206">
        <v>0.49</v>
      </c>
      <c r="K30" s="206">
        <v>21.42</v>
      </c>
      <c r="L30" s="206">
        <v>0.82</v>
      </c>
      <c r="M30" s="206">
        <v>2.63</v>
      </c>
      <c r="N30" s="206">
        <v>2.15</v>
      </c>
      <c r="O30" s="206">
        <v>3.03</v>
      </c>
      <c r="P30" s="206">
        <v>1.1100000000000001</v>
      </c>
      <c r="Q30" s="206">
        <v>0.4</v>
      </c>
      <c r="R30" s="206">
        <v>0.77</v>
      </c>
      <c r="S30" s="206">
        <v>0.48</v>
      </c>
      <c r="T30" s="206">
        <v>0.56000000000000005</v>
      </c>
      <c r="U30" s="206">
        <v>2.17</v>
      </c>
      <c r="V30" s="206">
        <v>0.48</v>
      </c>
      <c r="W30" s="206">
        <v>0.86</v>
      </c>
      <c r="X30" s="206">
        <v>1.81</v>
      </c>
      <c r="Y30" s="206">
        <v>0</v>
      </c>
      <c r="Z30" s="206">
        <v>4.66</v>
      </c>
      <c r="AA30" s="206">
        <v>1.66</v>
      </c>
      <c r="AB30" s="206">
        <v>0</v>
      </c>
      <c r="AC30" s="206">
        <v>19.38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-49.82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13.56</v>
      </c>
      <c r="D31" s="206">
        <v>3.74</v>
      </c>
      <c r="E31" s="206">
        <v>0</v>
      </c>
      <c r="F31" s="206">
        <v>0</v>
      </c>
      <c r="G31" s="206">
        <v>10.63</v>
      </c>
      <c r="H31" s="206">
        <v>0</v>
      </c>
      <c r="I31" s="206">
        <v>29.75</v>
      </c>
      <c r="J31" s="206">
        <v>0.49</v>
      </c>
      <c r="K31" s="206">
        <v>21.42</v>
      </c>
      <c r="L31" s="206">
        <v>0.82</v>
      </c>
      <c r="M31" s="206">
        <v>2.63</v>
      </c>
      <c r="N31" s="206">
        <v>2.15</v>
      </c>
      <c r="O31" s="206">
        <v>3.03</v>
      </c>
      <c r="P31" s="206">
        <v>1.1100000000000001</v>
      </c>
      <c r="Q31" s="206">
        <v>0.4</v>
      </c>
      <c r="R31" s="206">
        <v>0.77</v>
      </c>
      <c r="S31" s="206">
        <v>0.48</v>
      </c>
      <c r="T31" s="206">
        <v>0.56000000000000005</v>
      </c>
      <c r="U31" s="206">
        <v>2.17</v>
      </c>
      <c r="V31" s="206">
        <v>0.48</v>
      </c>
      <c r="W31" s="206">
        <v>0.86</v>
      </c>
      <c r="X31" s="206">
        <v>1.81</v>
      </c>
      <c r="Y31" s="206">
        <v>0</v>
      </c>
      <c r="Z31" s="206">
        <v>4.66</v>
      </c>
      <c r="AA31" s="206">
        <v>1.66</v>
      </c>
      <c r="AB31" s="206">
        <v>0</v>
      </c>
      <c r="AC31" s="206">
        <v>19.38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-32.270000000000003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13.56</v>
      </c>
      <c r="D32" s="206">
        <v>3.74</v>
      </c>
      <c r="E32" s="206">
        <v>0</v>
      </c>
      <c r="F32" s="206">
        <v>0</v>
      </c>
      <c r="G32" s="206">
        <v>10.63</v>
      </c>
      <c r="H32" s="206">
        <v>0</v>
      </c>
      <c r="I32" s="206">
        <v>29.75</v>
      </c>
      <c r="J32" s="206">
        <v>0.49</v>
      </c>
      <c r="K32" s="206">
        <v>21.42</v>
      </c>
      <c r="L32" s="206">
        <v>0.82</v>
      </c>
      <c r="M32" s="206">
        <v>2.63</v>
      </c>
      <c r="N32" s="206">
        <v>2.15</v>
      </c>
      <c r="O32" s="206">
        <v>3.03</v>
      </c>
      <c r="P32" s="206">
        <v>1.1100000000000001</v>
      </c>
      <c r="Q32" s="206">
        <v>0.4</v>
      </c>
      <c r="R32" s="206">
        <v>0.77</v>
      </c>
      <c r="S32" s="206">
        <v>0.48</v>
      </c>
      <c r="T32" s="206">
        <v>0.56000000000000005</v>
      </c>
      <c r="U32" s="206">
        <v>2.17</v>
      </c>
      <c r="V32" s="206">
        <v>0.48</v>
      </c>
      <c r="W32" s="206">
        <v>0.86</v>
      </c>
      <c r="X32" s="206">
        <v>1.81</v>
      </c>
      <c r="Y32" s="206">
        <v>0</v>
      </c>
      <c r="Z32" s="206">
        <v>4.66</v>
      </c>
      <c r="AA32" s="206">
        <v>1.66</v>
      </c>
      <c r="AB32" s="206">
        <v>0</v>
      </c>
      <c r="AC32" s="206">
        <v>19.38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-26.17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13.56</v>
      </c>
      <c r="D33" s="206">
        <v>3.74</v>
      </c>
      <c r="E33" s="206">
        <v>0</v>
      </c>
      <c r="F33" s="206">
        <v>0</v>
      </c>
      <c r="G33" s="206">
        <v>10.63</v>
      </c>
      <c r="H33" s="206">
        <v>0</v>
      </c>
      <c r="I33" s="206">
        <v>29.51</v>
      </c>
      <c r="J33" s="206">
        <v>3.17</v>
      </c>
      <c r="K33" s="206">
        <v>21.42</v>
      </c>
      <c r="L33" s="206">
        <v>0.82</v>
      </c>
      <c r="M33" s="206">
        <v>2.63</v>
      </c>
      <c r="N33" s="206">
        <v>2.15</v>
      </c>
      <c r="O33" s="206">
        <v>3.03</v>
      </c>
      <c r="P33" s="206">
        <v>1.1100000000000001</v>
      </c>
      <c r="Q33" s="206">
        <v>0.4</v>
      </c>
      <c r="R33" s="206">
        <v>0.77</v>
      </c>
      <c r="S33" s="206">
        <v>0.48</v>
      </c>
      <c r="T33" s="206">
        <v>0.56000000000000005</v>
      </c>
      <c r="U33" s="206">
        <v>2.17</v>
      </c>
      <c r="V33" s="206">
        <v>0.48</v>
      </c>
      <c r="W33" s="206">
        <v>0.86</v>
      </c>
      <c r="X33" s="206">
        <v>1.81</v>
      </c>
      <c r="Y33" s="206">
        <v>0</v>
      </c>
      <c r="Z33" s="206">
        <v>4.66</v>
      </c>
      <c r="AA33" s="206">
        <v>1.66</v>
      </c>
      <c r="AB33" s="206">
        <v>0</v>
      </c>
      <c r="AC33" s="206">
        <v>19.38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-26.34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13.56</v>
      </c>
      <c r="D34" s="206">
        <v>3.74</v>
      </c>
      <c r="E34" s="206">
        <v>0</v>
      </c>
      <c r="F34" s="206">
        <v>0</v>
      </c>
      <c r="G34" s="206">
        <v>10.63</v>
      </c>
      <c r="H34" s="206">
        <v>0</v>
      </c>
      <c r="I34" s="206">
        <v>26.34</v>
      </c>
      <c r="J34" s="206">
        <v>4.88</v>
      </c>
      <c r="K34" s="206">
        <v>21.42</v>
      </c>
      <c r="L34" s="206">
        <v>0.82</v>
      </c>
      <c r="M34" s="206">
        <v>2.63</v>
      </c>
      <c r="N34" s="206">
        <v>2.15</v>
      </c>
      <c r="O34" s="206">
        <v>3.03</v>
      </c>
      <c r="P34" s="206">
        <v>1.1100000000000001</v>
      </c>
      <c r="Q34" s="206">
        <v>0.4</v>
      </c>
      <c r="R34" s="206">
        <v>0.77</v>
      </c>
      <c r="S34" s="206">
        <v>0.48</v>
      </c>
      <c r="T34" s="206">
        <v>0.56000000000000005</v>
      </c>
      <c r="U34" s="206">
        <v>2.17</v>
      </c>
      <c r="V34" s="206">
        <v>0.48</v>
      </c>
      <c r="W34" s="206">
        <v>0.86</v>
      </c>
      <c r="X34" s="206">
        <v>1.81</v>
      </c>
      <c r="Y34" s="206">
        <v>0</v>
      </c>
      <c r="Z34" s="206">
        <v>4.66</v>
      </c>
      <c r="AA34" s="206">
        <v>1.66</v>
      </c>
      <c r="AB34" s="206">
        <v>0</v>
      </c>
      <c r="AC34" s="206">
        <v>19.38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-26.17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13.56</v>
      </c>
      <c r="D35" s="206">
        <v>3.74</v>
      </c>
      <c r="E35" s="206">
        <v>0</v>
      </c>
      <c r="F35" s="206">
        <v>0</v>
      </c>
      <c r="G35" s="206">
        <v>10.63</v>
      </c>
      <c r="H35" s="206">
        <v>0</v>
      </c>
      <c r="I35" s="206">
        <v>19.510000000000002</v>
      </c>
      <c r="J35" s="206">
        <v>4.88</v>
      </c>
      <c r="K35" s="206">
        <v>21.42</v>
      </c>
      <c r="L35" s="206">
        <v>0.82</v>
      </c>
      <c r="M35" s="206">
        <v>2.63</v>
      </c>
      <c r="N35" s="206">
        <v>2.15</v>
      </c>
      <c r="O35" s="206">
        <v>3.03</v>
      </c>
      <c r="P35" s="206">
        <v>1.1100000000000001</v>
      </c>
      <c r="Q35" s="206">
        <v>0.4</v>
      </c>
      <c r="R35" s="206">
        <v>0.77</v>
      </c>
      <c r="S35" s="206">
        <v>0.48</v>
      </c>
      <c r="T35" s="206">
        <v>0.56000000000000005</v>
      </c>
      <c r="U35" s="206">
        <v>2.17</v>
      </c>
      <c r="V35" s="206">
        <v>0.48</v>
      </c>
      <c r="W35" s="206">
        <v>0.86</v>
      </c>
      <c r="X35" s="206">
        <v>1.81</v>
      </c>
      <c r="Y35" s="206">
        <v>0</v>
      </c>
      <c r="Z35" s="206">
        <v>4.66</v>
      </c>
      <c r="AA35" s="206">
        <v>1.66</v>
      </c>
      <c r="AB35" s="206">
        <v>0</v>
      </c>
      <c r="AC35" s="206">
        <v>19.38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-46.98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13.56</v>
      </c>
      <c r="D36" s="206">
        <v>3.74</v>
      </c>
      <c r="E36" s="206">
        <v>0</v>
      </c>
      <c r="F36" s="206">
        <v>0</v>
      </c>
      <c r="G36" s="206">
        <v>10.63</v>
      </c>
      <c r="H36" s="206">
        <v>0</v>
      </c>
      <c r="I36" s="206">
        <v>19.510000000000002</v>
      </c>
      <c r="J36" s="206">
        <v>4.88</v>
      </c>
      <c r="K36" s="206">
        <v>21.42</v>
      </c>
      <c r="L36" s="206">
        <v>0.82</v>
      </c>
      <c r="M36" s="206">
        <v>2.63</v>
      </c>
      <c r="N36" s="206">
        <v>2.15</v>
      </c>
      <c r="O36" s="206">
        <v>3.03</v>
      </c>
      <c r="P36" s="206">
        <v>1.1100000000000001</v>
      </c>
      <c r="Q36" s="206">
        <v>0.4</v>
      </c>
      <c r="R36" s="206">
        <v>0.77</v>
      </c>
      <c r="S36" s="206">
        <v>0.48</v>
      </c>
      <c r="T36" s="206">
        <v>0.56000000000000005</v>
      </c>
      <c r="U36" s="206">
        <v>2.17</v>
      </c>
      <c r="V36" s="206">
        <v>0.48</v>
      </c>
      <c r="W36" s="206">
        <v>0.86</v>
      </c>
      <c r="X36" s="206">
        <v>1.81</v>
      </c>
      <c r="Y36" s="206">
        <v>0</v>
      </c>
      <c r="Z36" s="206">
        <v>4.66</v>
      </c>
      <c r="AA36" s="206">
        <v>1.66</v>
      </c>
      <c r="AB36" s="206">
        <v>0</v>
      </c>
      <c r="AC36" s="206">
        <v>19.38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-47.47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12.16</v>
      </c>
      <c r="D37" s="206">
        <v>3.74</v>
      </c>
      <c r="E37" s="206">
        <v>0</v>
      </c>
      <c r="F37" s="206">
        <v>0</v>
      </c>
      <c r="G37" s="206">
        <v>10.63</v>
      </c>
      <c r="H37" s="206">
        <v>0</v>
      </c>
      <c r="I37" s="206">
        <v>19.510000000000002</v>
      </c>
      <c r="J37" s="206">
        <v>4.88</v>
      </c>
      <c r="K37" s="206">
        <v>21.42</v>
      </c>
      <c r="L37" s="206">
        <v>0.82</v>
      </c>
      <c r="M37" s="206">
        <v>2.63</v>
      </c>
      <c r="N37" s="206">
        <v>2.15</v>
      </c>
      <c r="O37" s="206">
        <v>3.03</v>
      </c>
      <c r="P37" s="206">
        <v>1.1100000000000001</v>
      </c>
      <c r="Q37" s="206">
        <v>0.4</v>
      </c>
      <c r="R37" s="206">
        <v>0.77</v>
      </c>
      <c r="S37" s="206">
        <v>0.48</v>
      </c>
      <c r="T37" s="206">
        <v>0.56000000000000005</v>
      </c>
      <c r="U37" s="206">
        <v>2.17</v>
      </c>
      <c r="V37" s="206">
        <v>0.48</v>
      </c>
      <c r="W37" s="206">
        <v>0.86</v>
      </c>
      <c r="X37" s="206">
        <v>1.81</v>
      </c>
      <c r="Y37" s="206">
        <v>0</v>
      </c>
      <c r="Z37" s="206">
        <v>4.66</v>
      </c>
      <c r="AA37" s="206">
        <v>1.66</v>
      </c>
      <c r="AB37" s="206">
        <v>0</v>
      </c>
      <c r="AC37" s="206">
        <v>19.38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-48.16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12.16</v>
      </c>
      <c r="D38" s="206">
        <v>3.74</v>
      </c>
      <c r="E38" s="206">
        <v>0</v>
      </c>
      <c r="F38" s="206">
        <v>0</v>
      </c>
      <c r="G38" s="206">
        <v>10.63</v>
      </c>
      <c r="H38" s="206">
        <v>0</v>
      </c>
      <c r="I38" s="206">
        <v>19.510000000000002</v>
      </c>
      <c r="J38" s="206">
        <v>4.88</v>
      </c>
      <c r="K38" s="206">
        <v>21.42</v>
      </c>
      <c r="L38" s="206">
        <v>0.82</v>
      </c>
      <c r="M38" s="206">
        <v>2.63</v>
      </c>
      <c r="N38" s="206">
        <v>2.15</v>
      </c>
      <c r="O38" s="206">
        <v>3.03</v>
      </c>
      <c r="P38" s="206">
        <v>1.1100000000000001</v>
      </c>
      <c r="Q38" s="206">
        <v>0.4</v>
      </c>
      <c r="R38" s="206">
        <v>0.77</v>
      </c>
      <c r="S38" s="206">
        <v>0.48</v>
      </c>
      <c r="T38" s="206">
        <v>0.56000000000000005</v>
      </c>
      <c r="U38" s="206">
        <v>2.17</v>
      </c>
      <c r="V38" s="206">
        <v>0.48</v>
      </c>
      <c r="W38" s="206">
        <v>0.86</v>
      </c>
      <c r="X38" s="206">
        <v>1.81</v>
      </c>
      <c r="Y38" s="206">
        <v>0</v>
      </c>
      <c r="Z38" s="206">
        <v>4.66</v>
      </c>
      <c r="AA38" s="206">
        <v>1.66</v>
      </c>
      <c r="AB38" s="206">
        <v>0</v>
      </c>
      <c r="AC38" s="206">
        <v>19.38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-48.68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12.16</v>
      </c>
      <c r="D39" s="206">
        <v>3.74</v>
      </c>
      <c r="E39" s="206">
        <v>0</v>
      </c>
      <c r="F39" s="206">
        <v>0</v>
      </c>
      <c r="G39" s="206">
        <v>0</v>
      </c>
      <c r="H39" s="206">
        <v>0</v>
      </c>
      <c r="I39" s="206">
        <v>25.36</v>
      </c>
      <c r="J39" s="206">
        <v>2.44</v>
      </c>
      <c r="K39" s="206">
        <v>21.42</v>
      </c>
      <c r="L39" s="206">
        <v>0.82</v>
      </c>
      <c r="M39" s="206">
        <v>2.63</v>
      </c>
      <c r="N39" s="206">
        <v>2.15</v>
      </c>
      <c r="O39" s="206">
        <v>3.03</v>
      </c>
      <c r="P39" s="206">
        <v>1.1100000000000001</v>
      </c>
      <c r="Q39" s="206">
        <v>0.4</v>
      </c>
      <c r="R39" s="206">
        <v>0.77</v>
      </c>
      <c r="S39" s="206">
        <v>0.48</v>
      </c>
      <c r="T39" s="206">
        <v>0.56000000000000005</v>
      </c>
      <c r="U39" s="206">
        <v>2.17</v>
      </c>
      <c r="V39" s="206">
        <v>0.48</v>
      </c>
      <c r="W39" s="206">
        <v>0.86</v>
      </c>
      <c r="X39" s="206">
        <v>1.81</v>
      </c>
      <c r="Y39" s="206">
        <v>0</v>
      </c>
      <c r="Z39" s="206">
        <v>4.66</v>
      </c>
      <c r="AA39" s="206">
        <v>1.66</v>
      </c>
      <c r="AB39" s="206">
        <v>0</v>
      </c>
      <c r="AC39" s="206">
        <v>19.38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-49.34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12.16</v>
      </c>
      <c r="D40" s="206">
        <v>3.74</v>
      </c>
      <c r="E40" s="206">
        <v>0</v>
      </c>
      <c r="F40" s="206">
        <v>0</v>
      </c>
      <c r="G40" s="206">
        <v>0</v>
      </c>
      <c r="H40" s="206">
        <v>0</v>
      </c>
      <c r="I40" s="206">
        <v>25.36</v>
      </c>
      <c r="J40" s="206">
        <v>2.44</v>
      </c>
      <c r="K40" s="206">
        <v>21.42</v>
      </c>
      <c r="L40" s="206">
        <v>0.82</v>
      </c>
      <c r="M40" s="206">
        <v>2.63</v>
      </c>
      <c r="N40" s="206">
        <v>2.15</v>
      </c>
      <c r="O40" s="206">
        <v>3.03</v>
      </c>
      <c r="P40" s="206">
        <v>1.1100000000000001</v>
      </c>
      <c r="Q40" s="206">
        <v>0.4</v>
      </c>
      <c r="R40" s="206">
        <v>0.77</v>
      </c>
      <c r="S40" s="206">
        <v>0.48</v>
      </c>
      <c r="T40" s="206">
        <v>0.56000000000000005</v>
      </c>
      <c r="U40" s="206">
        <v>2.17</v>
      </c>
      <c r="V40" s="206">
        <v>0.48</v>
      </c>
      <c r="W40" s="206">
        <v>0.86</v>
      </c>
      <c r="X40" s="206">
        <v>1.81</v>
      </c>
      <c r="Y40" s="206">
        <v>0</v>
      </c>
      <c r="Z40" s="206">
        <v>4.66</v>
      </c>
      <c r="AA40" s="206">
        <v>1.66</v>
      </c>
      <c r="AB40" s="206">
        <v>0</v>
      </c>
      <c r="AC40" s="206">
        <v>19.38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-49.74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12.16</v>
      </c>
      <c r="D41" s="206">
        <v>3.74</v>
      </c>
      <c r="E41" s="206">
        <v>0</v>
      </c>
      <c r="F41" s="206">
        <v>0</v>
      </c>
      <c r="G41" s="206">
        <v>0</v>
      </c>
      <c r="H41" s="206">
        <v>0</v>
      </c>
      <c r="I41" s="206">
        <v>25.36</v>
      </c>
      <c r="J41" s="206">
        <v>2.44</v>
      </c>
      <c r="K41" s="206">
        <v>21.42</v>
      </c>
      <c r="L41" s="206">
        <v>0.82</v>
      </c>
      <c r="M41" s="206">
        <v>2.63</v>
      </c>
      <c r="N41" s="206">
        <v>2.15</v>
      </c>
      <c r="O41" s="206">
        <v>3.03</v>
      </c>
      <c r="P41" s="206">
        <v>1.1100000000000001</v>
      </c>
      <c r="Q41" s="206">
        <v>0.4</v>
      </c>
      <c r="R41" s="206">
        <v>0.77</v>
      </c>
      <c r="S41" s="206">
        <v>0.48</v>
      </c>
      <c r="T41" s="206">
        <v>0.56000000000000005</v>
      </c>
      <c r="U41" s="206">
        <v>2.17</v>
      </c>
      <c r="V41" s="206">
        <v>0.48</v>
      </c>
      <c r="W41" s="206">
        <v>0.86</v>
      </c>
      <c r="X41" s="206">
        <v>1.81</v>
      </c>
      <c r="Y41" s="206">
        <v>0</v>
      </c>
      <c r="Z41" s="206">
        <v>4.66</v>
      </c>
      <c r="AA41" s="206">
        <v>1.66</v>
      </c>
      <c r="AB41" s="206">
        <v>0</v>
      </c>
      <c r="AC41" s="206">
        <v>19.38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-50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12.16</v>
      </c>
      <c r="D42" s="206">
        <v>3.74</v>
      </c>
      <c r="E42" s="206">
        <v>0</v>
      </c>
      <c r="F42" s="206">
        <v>0</v>
      </c>
      <c r="G42" s="206">
        <v>0</v>
      </c>
      <c r="H42" s="206">
        <v>0</v>
      </c>
      <c r="I42" s="206">
        <v>25.36</v>
      </c>
      <c r="J42" s="206">
        <v>2.44</v>
      </c>
      <c r="K42" s="206">
        <v>21.42</v>
      </c>
      <c r="L42" s="206">
        <v>0.82</v>
      </c>
      <c r="M42" s="206">
        <v>2.63</v>
      </c>
      <c r="N42" s="206">
        <v>2.15</v>
      </c>
      <c r="O42" s="206">
        <v>3.03</v>
      </c>
      <c r="P42" s="206">
        <v>1.1100000000000001</v>
      </c>
      <c r="Q42" s="206">
        <v>0.4</v>
      </c>
      <c r="R42" s="206">
        <v>0.77</v>
      </c>
      <c r="S42" s="206">
        <v>0.48</v>
      </c>
      <c r="T42" s="206">
        <v>0.56000000000000005</v>
      </c>
      <c r="U42" s="206">
        <v>2.17</v>
      </c>
      <c r="V42" s="206">
        <v>0.48</v>
      </c>
      <c r="W42" s="206">
        <v>0.86</v>
      </c>
      <c r="X42" s="206">
        <v>1.81</v>
      </c>
      <c r="Y42" s="206">
        <v>0</v>
      </c>
      <c r="Z42" s="206">
        <v>4.66</v>
      </c>
      <c r="AA42" s="206">
        <v>1.66</v>
      </c>
      <c r="AB42" s="206">
        <v>0</v>
      </c>
      <c r="AC42" s="206">
        <v>19.38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-50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12.16</v>
      </c>
      <c r="D43" s="206">
        <v>3.74</v>
      </c>
      <c r="E43" s="206">
        <v>0</v>
      </c>
      <c r="F43" s="206">
        <v>0</v>
      </c>
      <c r="G43" s="206">
        <v>0</v>
      </c>
      <c r="H43" s="206">
        <v>0</v>
      </c>
      <c r="I43" s="206">
        <v>25.36</v>
      </c>
      <c r="J43" s="206">
        <v>2.44</v>
      </c>
      <c r="K43" s="206">
        <v>21.42</v>
      </c>
      <c r="L43" s="206">
        <v>0.82</v>
      </c>
      <c r="M43" s="206">
        <v>2.63</v>
      </c>
      <c r="N43" s="206">
        <v>2.15</v>
      </c>
      <c r="O43" s="206">
        <v>3.03</v>
      </c>
      <c r="P43" s="206">
        <v>1.1100000000000001</v>
      </c>
      <c r="Q43" s="206">
        <v>0.4</v>
      </c>
      <c r="R43" s="206">
        <v>0.77</v>
      </c>
      <c r="S43" s="206">
        <v>0.48</v>
      </c>
      <c r="T43" s="206">
        <v>0.56000000000000005</v>
      </c>
      <c r="U43" s="206">
        <v>2.17</v>
      </c>
      <c r="V43" s="206">
        <v>0.48</v>
      </c>
      <c r="W43" s="206">
        <v>0.86</v>
      </c>
      <c r="X43" s="206">
        <v>1.81</v>
      </c>
      <c r="Y43" s="206">
        <v>0</v>
      </c>
      <c r="Z43" s="206">
        <v>4.66</v>
      </c>
      <c r="AA43" s="206">
        <v>1.66</v>
      </c>
      <c r="AB43" s="206">
        <v>0</v>
      </c>
      <c r="AC43" s="206">
        <v>19.38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-29.16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12.16</v>
      </c>
      <c r="D44" s="206">
        <v>3.74</v>
      </c>
      <c r="E44" s="206">
        <v>0</v>
      </c>
      <c r="F44" s="206">
        <v>0</v>
      </c>
      <c r="G44" s="206">
        <v>0</v>
      </c>
      <c r="H44" s="206">
        <v>0</v>
      </c>
      <c r="I44" s="206">
        <v>25.36</v>
      </c>
      <c r="J44" s="206">
        <v>2.44</v>
      </c>
      <c r="K44" s="206">
        <v>21.42</v>
      </c>
      <c r="L44" s="206">
        <v>0.82</v>
      </c>
      <c r="M44" s="206">
        <v>2.63</v>
      </c>
      <c r="N44" s="206">
        <v>2.15</v>
      </c>
      <c r="O44" s="206">
        <v>3.03</v>
      </c>
      <c r="P44" s="206">
        <v>1.1100000000000001</v>
      </c>
      <c r="Q44" s="206">
        <v>0.4</v>
      </c>
      <c r="R44" s="206">
        <v>0.77</v>
      </c>
      <c r="S44" s="206">
        <v>0.48</v>
      </c>
      <c r="T44" s="206">
        <v>0.56000000000000005</v>
      </c>
      <c r="U44" s="206">
        <v>2.17</v>
      </c>
      <c r="V44" s="206">
        <v>0.48</v>
      </c>
      <c r="W44" s="206">
        <v>0.86</v>
      </c>
      <c r="X44" s="206">
        <v>1.81</v>
      </c>
      <c r="Y44" s="206">
        <v>0</v>
      </c>
      <c r="Z44" s="206">
        <v>4.66</v>
      </c>
      <c r="AA44" s="206">
        <v>1.66</v>
      </c>
      <c r="AB44" s="206">
        <v>0</v>
      </c>
      <c r="AC44" s="206">
        <v>19.38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-29.16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13.56</v>
      </c>
      <c r="D45" s="206">
        <v>2.34</v>
      </c>
      <c r="E45" s="206">
        <v>0</v>
      </c>
      <c r="F45" s="206">
        <v>0</v>
      </c>
      <c r="G45" s="206">
        <v>0</v>
      </c>
      <c r="H45" s="206">
        <v>0</v>
      </c>
      <c r="I45" s="206">
        <v>25.36</v>
      </c>
      <c r="J45" s="206">
        <v>2.44</v>
      </c>
      <c r="K45" s="206">
        <v>21.42</v>
      </c>
      <c r="L45" s="206">
        <v>0.82</v>
      </c>
      <c r="M45" s="206">
        <v>2.63</v>
      </c>
      <c r="N45" s="206">
        <v>2.15</v>
      </c>
      <c r="O45" s="206">
        <v>3.03</v>
      </c>
      <c r="P45" s="206">
        <v>1.1100000000000001</v>
      </c>
      <c r="Q45" s="206">
        <v>0.4</v>
      </c>
      <c r="R45" s="206">
        <v>0.77</v>
      </c>
      <c r="S45" s="206">
        <v>0.48</v>
      </c>
      <c r="T45" s="206">
        <v>0.56000000000000005</v>
      </c>
      <c r="U45" s="206">
        <v>2.17</v>
      </c>
      <c r="V45" s="206">
        <v>0.48</v>
      </c>
      <c r="W45" s="206">
        <v>0.86</v>
      </c>
      <c r="X45" s="206">
        <v>1.81</v>
      </c>
      <c r="Y45" s="206">
        <v>0</v>
      </c>
      <c r="Z45" s="206">
        <v>4.66</v>
      </c>
      <c r="AA45" s="206">
        <v>1.66</v>
      </c>
      <c r="AB45" s="206">
        <v>0</v>
      </c>
      <c r="AC45" s="206">
        <v>19.38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-29.58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14.96</v>
      </c>
      <c r="D46" s="206">
        <v>0.93</v>
      </c>
      <c r="E46" s="206">
        <v>0</v>
      </c>
      <c r="F46" s="206">
        <v>0</v>
      </c>
      <c r="G46" s="206">
        <v>0</v>
      </c>
      <c r="H46" s="206">
        <v>0</v>
      </c>
      <c r="I46" s="206">
        <v>25.36</v>
      </c>
      <c r="J46" s="206">
        <v>2.44</v>
      </c>
      <c r="K46" s="206">
        <v>21.42</v>
      </c>
      <c r="L46" s="206">
        <v>0.82</v>
      </c>
      <c r="M46" s="206">
        <v>2.63</v>
      </c>
      <c r="N46" s="206">
        <v>2.15</v>
      </c>
      <c r="O46" s="206">
        <v>3.03</v>
      </c>
      <c r="P46" s="206">
        <v>1.1100000000000001</v>
      </c>
      <c r="Q46" s="206">
        <v>0.4</v>
      </c>
      <c r="R46" s="206">
        <v>0.77</v>
      </c>
      <c r="S46" s="206">
        <v>0.48</v>
      </c>
      <c r="T46" s="206">
        <v>0.56000000000000005</v>
      </c>
      <c r="U46" s="206">
        <v>2.17</v>
      </c>
      <c r="V46" s="206">
        <v>0.48</v>
      </c>
      <c r="W46" s="206">
        <v>0.86</v>
      </c>
      <c r="X46" s="206">
        <v>1.81</v>
      </c>
      <c r="Y46" s="206">
        <v>0</v>
      </c>
      <c r="Z46" s="206">
        <v>4.66</v>
      </c>
      <c r="AA46" s="206">
        <v>1.66</v>
      </c>
      <c r="AB46" s="206">
        <v>0</v>
      </c>
      <c r="AC46" s="206">
        <v>19.38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-30.24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19.64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25.36</v>
      </c>
      <c r="J47" s="206">
        <v>2.44</v>
      </c>
      <c r="K47" s="206">
        <v>21.42</v>
      </c>
      <c r="L47" s="206">
        <v>0.82</v>
      </c>
      <c r="M47" s="206">
        <v>2.63</v>
      </c>
      <c r="N47" s="206">
        <v>2.15</v>
      </c>
      <c r="O47" s="206">
        <v>3.03</v>
      </c>
      <c r="P47" s="206">
        <v>1.1100000000000001</v>
      </c>
      <c r="Q47" s="206">
        <v>0.4</v>
      </c>
      <c r="R47" s="206">
        <v>0.77</v>
      </c>
      <c r="S47" s="206">
        <v>0.48</v>
      </c>
      <c r="T47" s="206">
        <v>0.56000000000000005</v>
      </c>
      <c r="U47" s="206">
        <v>2.17</v>
      </c>
      <c r="V47" s="206">
        <v>0.48</v>
      </c>
      <c r="W47" s="206">
        <v>0.86</v>
      </c>
      <c r="X47" s="206">
        <v>1.81</v>
      </c>
      <c r="Y47" s="206">
        <v>0</v>
      </c>
      <c r="Z47" s="206">
        <v>4.66</v>
      </c>
      <c r="AA47" s="206">
        <v>1.66</v>
      </c>
      <c r="AB47" s="206">
        <v>0</v>
      </c>
      <c r="AC47" s="206">
        <v>19.38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-30.93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19.64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25.36</v>
      </c>
      <c r="J48" s="206">
        <v>2.44</v>
      </c>
      <c r="K48" s="206">
        <v>21.42</v>
      </c>
      <c r="L48" s="206">
        <v>0.82</v>
      </c>
      <c r="M48" s="206">
        <v>2.63</v>
      </c>
      <c r="N48" s="206">
        <v>2.15</v>
      </c>
      <c r="O48" s="206">
        <v>3.03</v>
      </c>
      <c r="P48" s="206">
        <v>1.1100000000000001</v>
      </c>
      <c r="Q48" s="206">
        <v>0.4</v>
      </c>
      <c r="R48" s="206">
        <v>0.77</v>
      </c>
      <c r="S48" s="206">
        <v>0.48</v>
      </c>
      <c r="T48" s="206">
        <v>0.56000000000000005</v>
      </c>
      <c r="U48" s="206">
        <v>2.17</v>
      </c>
      <c r="V48" s="206">
        <v>0.48</v>
      </c>
      <c r="W48" s="206">
        <v>0.86</v>
      </c>
      <c r="X48" s="206">
        <v>1.81</v>
      </c>
      <c r="Y48" s="206">
        <v>0</v>
      </c>
      <c r="Z48" s="206">
        <v>4.66</v>
      </c>
      <c r="AA48" s="206">
        <v>1.66</v>
      </c>
      <c r="AB48" s="206">
        <v>0</v>
      </c>
      <c r="AC48" s="206">
        <v>19.38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-31.4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19.64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25.36</v>
      </c>
      <c r="J49" s="206">
        <v>2.44</v>
      </c>
      <c r="K49" s="206">
        <v>21.42</v>
      </c>
      <c r="L49" s="206">
        <v>0.82</v>
      </c>
      <c r="M49" s="206">
        <v>2.63</v>
      </c>
      <c r="N49" s="206">
        <v>2.15</v>
      </c>
      <c r="O49" s="206">
        <v>3.03</v>
      </c>
      <c r="P49" s="206">
        <v>1.1100000000000001</v>
      </c>
      <c r="Q49" s="206">
        <v>0.4</v>
      </c>
      <c r="R49" s="206">
        <v>0.77</v>
      </c>
      <c r="S49" s="206">
        <v>0.48</v>
      </c>
      <c r="T49" s="206">
        <v>0.56000000000000005</v>
      </c>
      <c r="U49" s="206">
        <v>2.17</v>
      </c>
      <c r="V49" s="206">
        <v>0.48</v>
      </c>
      <c r="W49" s="206">
        <v>0.86</v>
      </c>
      <c r="X49" s="206">
        <v>1.81</v>
      </c>
      <c r="Y49" s="206">
        <v>0</v>
      </c>
      <c r="Z49" s="206">
        <v>4.66</v>
      </c>
      <c r="AA49" s="206">
        <v>1.66</v>
      </c>
      <c r="AB49" s="206">
        <v>0</v>
      </c>
      <c r="AC49" s="206">
        <v>24.42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-31.4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19.64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25.36</v>
      </c>
      <c r="J50" s="206">
        <v>2.44</v>
      </c>
      <c r="K50" s="206">
        <v>21.42</v>
      </c>
      <c r="L50" s="206">
        <v>0.82</v>
      </c>
      <c r="M50" s="206">
        <v>2.63</v>
      </c>
      <c r="N50" s="206">
        <v>2.15</v>
      </c>
      <c r="O50" s="206">
        <v>3.03</v>
      </c>
      <c r="P50" s="206">
        <v>1.1100000000000001</v>
      </c>
      <c r="Q50" s="206">
        <v>0.4</v>
      </c>
      <c r="R50" s="206">
        <v>0.77</v>
      </c>
      <c r="S50" s="206">
        <v>0.48</v>
      </c>
      <c r="T50" s="206">
        <v>0.56000000000000005</v>
      </c>
      <c r="U50" s="206">
        <v>2.17</v>
      </c>
      <c r="V50" s="206">
        <v>0.48</v>
      </c>
      <c r="W50" s="206">
        <v>0.86</v>
      </c>
      <c r="X50" s="206">
        <v>1.81</v>
      </c>
      <c r="Y50" s="206">
        <v>0</v>
      </c>
      <c r="Z50" s="206">
        <v>4.66</v>
      </c>
      <c r="AA50" s="206">
        <v>1.66</v>
      </c>
      <c r="AB50" s="206">
        <v>0</v>
      </c>
      <c r="AC50" s="206">
        <v>24.42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-40.82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19.64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32.19</v>
      </c>
      <c r="J51" s="206">
        <v>0</v>
      </c>
      <c r="K51" s="206">
        <v>21.42</v>
      </c>
      <c r="L51" s="206">
        <v>0.82</v>
      </c>
      <c r="M51" s="206">
        <v>2.63</v>
      </c>
      <c r="N51" s="206">
        <v>2.15</v>
      </c>
      <c r="O51" s="206">
        <v>3.03</v>
      </c>
      <c r="P51" s="206">
        <v>1.1100000000000001</v>
      </c>
      <c r="Q51" s="206">
        <v>0.24</v>
      </c>
      <c r="R51" s="206">
        <v>0.3</v>
      </c>
      <c r="S51" s="206">
        <v>0.24</v>
      </c>
      <c r="T51" s="206">
        <v>0.56000000000000005</v>
      </c>
      <c r="U51" s="206">
        <v>2.17</v>
      </c>
      <c r="V51" s="206">
        <v>0.48</v>
      </c>
      <c r="W51" s="206">
        <v>0.86</v>
      </c>
      <c r="X51" s="206">
        <v>1.81</v>
      </c>
      <c r="Y51" s="206">
        <v>0</v>
      </c>
      <c r="Z51" s="206">
        <v>4.66</v>
      </c>
      <c r="AA51" s="206">
        <v>1.66</v>
      </c>
      <c r="AB51" s="206">
        <v>0</v>
      </c>
      <c r="AC51" s="206">
        <v>19.38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-29.16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19.64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32.19</v>
      </c>
      <c r="J52" s="206">
        <v>0</v>
      </c>
      <c r="K52" s="206">
        <v>21.42</v>
      </c>
      <c r="L52" s="206">
        <v>0.82</v>
      </c>
      <c r="M52" s="206">
        <v>2.63</v>
      </c>
      <c r="N52" s="206">
        <v>2.15</v>
      </c>
      <c r="O52" s="206">
        <v>3.03</v>
      </c>
      <c r="P52" s="206">
        <v>1.1100000000000001</v>
      </c>
      <c r="Q52" s="206">
        <v>0.24</v>
      </c>
      <c r="R52" s="206">
        <v>0.3</v>
      </c>
      <c r="S52" s="206">
        <v>0.24</v>
      </c>
      <c r="T52" s="206">
        <v>0.56000000000000005</v>
      </c>
      <c r="U52" s="206">
        <v>2.17</v>
      </c>
      <c r="V52" s="206">
        <v>0.48</v>
      </c>
      <c r="W52" s="206">
        <v>0.86</v>
      </c>
      <c r="X52" s="206">
        <v>1.81</v>
      </c>
      <c r="Y52" s="206">
        <v>0</v>
      </c>
      <c r="Z52" s="206">
        <v>4.66</v>
      </c>
      <c r="AA52" s="206">
        <v>1.66</v>
      </c>
      <c r="AB52" s="206">
        <v>0</v>
      </c>
      <c r="AC52" s="206">
        <v>19.38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-29.16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19.64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32.19</v>
      </c>
      <c r="J53" s="206">
        <v>0</v>
      </c>
      <c r="K53" s="206">
        <v>21.42</v>
      </c>
      <c r="L53" s="206">
        <v>0.82</v>
      </c>
      <c r="M53" s="206">
        <v>2.63</v>
      </c>
      <c r="N53" s="206">
        <v>2.15</v>
      </c>
      <c r="O53" s="206">
        <v>3.03</v>
      </c>
      <c r="P53" s="206">
        <v>1.1100000000000001</v>
      </c>
      <c r="Q53" s="206">
        <v>0.12</v>
      </c>
      <c r="R53" s="206">
        <v>0.3</v>
      </c>
      <c r="S53" s="206">
        <v>0.24</v>
      </c>
      <c r="T53" s="206">
        <v>0.56000000000000005</v>
      </c>
      <c r="U53" s="206">
        <v>2.17</v>
      </c>
      <c r="V53" s="206">
        <v>0.48</v>
      </c>
      <c r="W53" s="206">
        <v>0.86</v>
      </c>
      <c r="X53" s="206">
        <v>1.81</v>
      </c>
      <c r="Y53" s="206">
        <v>0</v>
      </c>
      <c r="Z53" s="206">
        <v>4.66</v>
      </c>
      <c r="AA53" s="206">
        <v>1.66</v>
      </c>
      <c r="AB53" s="206">
        <v>0</v>
      </c>
      <c r="AC53" s="206">
        <v>19.38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-36.64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19.64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32.19</v>
      </c>
      <c r="J54" s="206">
        <v>0</v>
      </c>
      <c r="K54" s="206">
        <v>21.42</v>
      </c>
      <c r="L54" s="206">
        <v>0.82</v>
      </c>
      <c r="M54" s="206">
        <v>2.63</v>
      </c>
      <c r="N54" s="206">
        <v>2.15</v>
      </c>
      <c r="O54" s="206">
        <v>3.03</v>
      </c>
      <c r="P54" s="206">
        <v>1.1100000000000001</v>
      </c>
      <c r="Q54" s="206">
        <v>0.12</v>
      </c>
      <c r="R54" s="206">
        <v>0.3</v>
      </c>
      <c r="S54" s="206">
        <v>0.24</v>
      </c>
      <c r="T54" s="206">
        <v>0.56000000000000005</v>
      </c>
      <c r="U54" s="206">
        <v>2.17</v>
      </c>
      <c r="V54" s="206">
        <v>0.48</v>
      </c>
      <c r="W54" s="206">
        <v>0.86</v>
      </c>
      <c r="X54" s="206">
        <v>1.81</v>
      </c>
      <c r="Y54" s="206">
        <v>0</v>
      </c>
      <c r="Z54" s="206">
        <v>4.66</v>
      </c>
      <c r="AA54" s="206">
        <v>1.66</v>
      </c>
      <c r="AB54" s="206">
        <v>0</v>
      </c>
      <c r="AC54" s="206">
        <v>19.38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-37.18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19.64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32.19</v>
      </c>
      <c r="J55" s="206">
        <v>0</v>
      </c>
      <c r="K55" s="206">
        <v>21.42</v>
      </c>
      <c r="L55" s="206">
        <v>0.82</v>
      </c>
      <c r="M55" s="206">
        <v>2.63</v>
      </c>
      <c r="N55" s="206">
        <v>2.15</v>
      </c>
      <c r="O55" s="206">
        <v>3.03</v>
      </c>
      <c r="P55" s="206">
        <v>1.1100000000000001</v>
      </c>
      <c r="Q55" s="206">
        <v>-56.61</v>
      </c>
      <c r="R55" s="206">
        <v>0.3</v>
      </c>
      <c r="S55" s="206">
        <v>-2.96</v>
      </c>
      <c r="T55" s="206">
        <v>0.56000000000000005</v>
      </c>
      <c r="U55" s="206">
        <v>2.17</v>
      </c>
      <c r="V55" s="206">
        <v>0.48</v>
      </c>
      <c r="W55" s="206">
        <v>0.86</v>
      </c>
      <c r="X55" s="206">
        <v>1.81</v>
      </c>
      <c r="Y55" s="206">
        <v>0</v>
      </c>
      <c r="Z55" s="206">
        <v>4.66</v>
      </c>
      <c r="AA55" s="206">
        <v>1.66</v>
      </c>
      <c r="AB55" s="206">
        <v>0</v>
      </c>
      <c r="AC55" s="206">
        <v>19.38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23.85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19.64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32.19</v>
      </c>
      <c r="J56" s="206">
        <v>0</v>
      </c>
      <c r="K56" s="206">
        <v>21.42</v>
      </c>
      <c r="L56" s="206">
        <v>0.82</v>
      </c>
      <c r="M56" s="206">
        <v>2.63</v>
      </c>
      <c r="N56" s="206">
        <v>2.15</v>
      </c>
      <c r="O56" s="206">
        <v>3.03</v>
      </c>
      <c r="P56" s="206">
        <v>1.1100000000000001</v>
      </c>
      <c r="Q56" s="206">
        <v>-60.59</v>
      </c>
      <c r="R56" s="206">
        <v>0.3</v>
      </c>
      <c r="S56" s="206">
        <v>-2.96</v>
      </c>
      <c r="T56" s="206">
        <v>0.56000000000000005</v>
      </c>
      <c r="U56" s="206">
        <v>2.17</v>
      </c>
      <c r="V56" s="206">
        <v>0.48</v>
      </c>
      <c r="W56" s="206">
        <v>0.86</v>
      </c>
      <c r="X56" s="206">
        <v>1.81</v>
      </c>
      <c r="Y56" s="206">
        <v>0</v>
      </c>
      <c r="Z56" s="206">
        <v>4.66</v>
      </c>
      <c r="AA56" s="206">
        <v>1.66</v>
      </c>
      <c r="AB56" s="206">
        <v>0</v>
      </c>
      <c r="AC56" s="206">
        <v>19.38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23.85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17.3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32.19</v>
      </c>
      <c r="J57" s="206">
        <v>0</v>
      </c>
      <c r="K57" s="206">
        <v>21.42</v>
      </c>
      <c r="L57" s="206">
        <v>0.82</v>
      </c>
      <c r="M57" s="206">
        <v>2.63</v>
      </c>
      <c r="N57" s="206">
        <v>2.15</v>
      </c>
      <c r="O57" s="206">
        <v>3.03</v>
      </c>
      <c r="P57" s="206">
        <v>1.1100000000000001</v>
      </c>
      <c r="Q57" s="206">
        <v>-53.98</v>
      </c>
      <c r="R57" s="206">
        <v>0.3</v>
      </c>
      <c r="S57" s="206">
        <v>-2.96</v>
      </c>
      <c r="T57" s="206">
        <v>0.56000000000000005</v>
      </c>
      <c r="U57" s="206">
        <v>2.17</v>
      </c>
      <c r="V57" s="206">
        <v>0.48</v>
      </c>
      <c r="W57" s="206">
        <v>0.86</v>
      </c>
      <c r="X57" s="206">
        <v>1.81</v>
      </c>
      <c r="Y57" s="206">
        <v>0</v>
      </c>
      <c r="Z57" s="206">
        <v>4.66</v>
      </c>
      <c r="AA57" s="206">
        <v>1.66</v>
      </c>
      <c r="AB57" s="206">
        <v>0</v>
      </c>
      <c r="AC57" s="206">
        <v>19.38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23.36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17.3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32.19</v>
      </c>
      <c r="J58" s="206">
        <v>0</v>
      </c>
      <c r="K58" s="206">
        <v>21.42</v>
      </c>
      <c r="L58" s="206">
        <v>0.82</v>
      </c>
      <c r="M58" s="206">
        <v>2.63</v>
      </c>
      <c r="N58" s="206">
        <v>2.15</v>
      </c>
      <c r="O58" s="206">
        <v>3.03</v>
      </c>
      <c r="P58" s="206">
        <v>1.1100000000000001</v>
      </c>
      <c r="Q58" s="206">
        <v>-53.98</v>
      </c>
      <c r="R58" s="206">
        <v>0.3</v>
      </c>
      <c r="S58" s="206">
        <v>-2.96</v>
      </c>
      <c r="T58" s="206">
        <v>0.56000000000000005</v>
      </c>
      <c r="U58" s="206">
        <v>2.17</v>
      </c>
      <c r="V58" s="206">
        <v>0.48</v>
      </c>
      <c r="W58" s="206">
        <v>0.86</v>
      </c>
      <c r="X58" s="206">
        <v>1.81</v>
      </c>
      <c r="Y58" s="206">
        <v>0</v>
      </c>
      <c r="Z58" s="206">
        <v>4.66</v>
      </c>
      <c r="AA58" s="206">
        <v>1.66</v>
      </c>
      <c r="AB58" s="206">
        <v>0</v>
      </c>
      <c r="AC58" s="206">
        <v>19.38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23.85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17.3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32.19</v>
      </c>
      <c r="J59" s="206">
        <v>0</v>
      </c>
      <c r="K59" s="206">
        <v>21.42</v>
      </c>
      <c r="L59" s="206">
        <v>0.82</v>
      </c>
      <c r="M59" s="206">
        <v>2.63</v>
      </c>
      <c r="N59" s="206">
        <v>2.15</v>
      </c>
      <c r="O59" s="206">
        <v>3.03</v>
      </c>
      <c r="P59" s="206">
        <v>1.1100000000000001</v>
      </c>
      <c r="Q59" s="206">
        <v>-53.98</v>
      </c>
      <c r="R59" s="206">
        <v>0.3</v>
      </c>
      <c r="S59" s="206">
        <v>-2.96</v>
      </c>
      <c r="T59" s="206">
        <v>0.56000000000000005</v>
      </c>
      <c r="U59" s="206">
        <v>2.17</v>
      </c>
      <c r="V59" s="206">
        <v>0.48</v>
      </c>
      <c r="W59" s="206">
        <v>0.86</v>
      </c>
      <c r="X59" s="206">
        <v>1.81</v>
      </c>
      <c r="Y59" s="206">
        <v>0</v>
      </c>
      <c r="Z59" s="206">
        <v>4.66</v>
      </c>
      <c r="AA59" s="206">
        <v>1.66</v>
      </c>
      <c r="AB59" s="206">
        <v>0</v>
      </c>
      <c r="AC59" s="206">
        <v>19.38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23.85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17.3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32.19</v>
      </c>
      <c r="J60" s="206">
        <v>0</v>
      </c>
      <c r="K60" s="206">
        <v>21.42</v>
      </c>
      <c r="L60" s="206">
        <v>1.18</v>
      </c>
      <c r="M60" s="206">
        <v>2.63</v>
      </c>
      <c r="N60" s="206">
        <v>2.15</v>
      </c>
      <c r="O60" s="206">
        <v>3.03</v>
      </c>
      <c r="P60" s="206">
        <v>1.1100000000000001</v>
      </c>
      <c r="Q60" s="206">
        <v>-53.98</v>
      </c>
      <c r="R60" s="206">
        <v>0.3</v>
      </c>
      <c r="S60" s="206">
        <v>-2.96</v>
      </c>
      <c r="T60" s="206">
        <v>0.56000000000000005</v>
      </c>
      <c r="U60" s="206">
        <v>2.17</v>
      </c>
      <c r="V60" s="206">
        <v>0.48</v>
      </c>
      <c r="W60" s="206">
        <v>0.86</v>
      </c>
      <c r="X60" s="206">
        <v>1.81</v>
      </c>
      <c r="Y60" s="206">
        <v>0</v>
      </c>
      <c r="Z60" s="206">
        <v>4.66</v>
      </c>
      <c r="AA60" s="206">
        <v>1.66</v>
      </c>
      <c r="AB60" s="206">
        <v>0</v>
      </c>
      <c r="AC60" s="206">
        <v>19.38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24.62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17.3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32.19</v>
      </c>
      <c r="J61" s="206">
        <v>0</v>
      </c>
      <c r="K61" s="206">
        <v>21.42</v>
      </c>
      <c r="L61" s="206">
        <v>0.82</v>
      </c>
      <c r="M61" s="206">
        <v>2.63</v>
      </c>
      <c r="N61" s="206">
        <v>2.15</v>
      </c>
      <c r="O61" s="206">
        <v>3.03</v>
      </c>
      <c r="P61" s="206">
        <v>1.1100000000000001</v>
      </c>
      <c r="Q61" s="206">
        <v>-53.98</v>
      </c>
      <c r="R61" s="206">
        <v>0.3</v>
      </c>
      <c r="S61" s="206">
        <v>-2.96</v>
      </c>
      <c r="T61" s="206">
        <v>0.56000000000000005</v>
      </c>
      <c r="U61" s="206">
        <v>2.17</v>
      </c>
      <c r="V61" s="206">
        <v>0.48</v>
      </c>
      <c r="W61" s="206">
        <v>0.86</v>
      </c>
      <c r="X61" s="206">
        <v>1.81</v>
      </c>
      <c r="Y61" s="206">
        <v>0</v>
      </c>
      <c r="Z61" s="206">
        <v>4.66</v>
      </c>
      <c r="AA61" s="206">
        <v>1.66</v>
      </c>
      <c r="AB61" s="206">
        <v>0</v>
      </c>
      <c r="AC61" s="206">
        <v>19.38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24.35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17.3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32.19</v>
      </c>
      <c r="J62" s="206">
        <v>0</v>
      </c>
      <c r="K62" s="206">
        <v>21.42</v>
      </c>
      <c r="L62" s="206">
        <v>0.85</v>
      </c>
      <c r="M62" s="206">
        <v>2.63</v>
      </c>
      <c r="N62" s="206">
        <v>2.15</v>
      </c>
      <c r="O62" s="206">
        <v>3.03</v>
      </c>
      <c r="P62" s="206">
        <v>1.1100000000000001</v>
      </c>
      <c r="Q62" s="206">
        <v>-49.76</v>
      </c>
      <c r="R62" s="206">
        <v>0.3</v>
      </c>
      <c r="S62" s="206">
        <v>0.24</v>
      </c>
      <c r="T62" s="206">
        <v>0.56000000000000005</v>
      </c>
      <c r="U62" s="206">
        <v>2.17</v>
      </c>
      <c r="V62" s="206">
        <v>0.48</v>
      </c>
      <c r="W62" s="206">
        <v>0.86</v>
      </c>
      <c r="X62" s="206">
        <v>1.81</v>
      </c>
      <c r="Y62" s="206">
        <v>0</v>
      </c>
      <c r="Z62" s="206">
        <v>4.66</v>
      </c>
      <c r="AA62" s="206">
        <v>1.66</v>
      </c>
      <c r="AB62" s="206">
        <v>0</v>
      </c>
      <c r="AC62" s="206">
        <v>19.38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24.35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17.3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32.19</v>
      </c>
      <c r="J63" s="206">
        <v>0</v>
      </c>
      <c r="K63" s="206">
        <v>21.42</v>
      </c>
      <c r="L63" s="206">
        <v>0.82</v>
      </c>
      <c r="M63" s="206">
        <v>2.63</v>
      </c>
      <c r="N63" s="206">
        <v>2.15</v>
      </c>
      <c r="O63" s="206">
        <v>3.03</v>
      </c>
      <c r="P63" s="206">
        <v>1.1100000000000001</v>
      </c>
      <c r="Q63" s="206">
        <v>-49.76</v>
      </c>
      <c r="R63" s="206">
        <v>0.3</v>
      </c>
      <c r="S63" s="206">
        <v>0.24</v>
      </c>
      <c r="T63" s="206">
        <v>0.56000000000000005</v>
      </c>
      <c r="U63" s="206">
        <v>2.17</v>
      </c>
      <c r="V63" s="206">
        <v>0.48</v>
      </c>
      <c r="W63" s="206">
        <v>0.86</v>
      </c>
      <c r="X63" s="206">
        <v>1.81</v>
      </c>
      <c r="Y63" s="206">
        <v>0</v>
      </c>
      <c r="Z63" s="206">
        <v>4.66</v>
      </c>
      <c r="AA63" s="206">
        <v>1.66</v>
      </c>
      <c r="AB63" s="206">
        <v>0</v>
      </c>
      <c r="AC63" s="206">
        <v>24.42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24.35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17.3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32.19</v>
      </c>
      <c r="J64" s="206">
        <v>0</v>
      </c>
      <c r="K64" s="206">
        <v>21.42</v>
      </c>
      <c r="L64" s="206">
        <v>0.82</v>
      </c>
      <c r="M64" s="206">
        <v>2.63</v>
      </c>
      <c r="N64" s="206">
        <v>2.15</v>
      </c>
      <c r="O64" s="206">
        <v>3.03</v>
      </c>
      <c r="P64" s="206">
        <v>1.1100000000000001</v>
      </c>
      <c r="Q64" s="206">
        <v>-49.76</v>
      </c>
      <c r="R64" s="206">
        <v>0.3</v>
      </c>
      <c r="S64" s="206">
        <v>0.24</v>
      </c>
      <c r="T64" s="206">
        <v>0.56000000000000005</v>
      </c>
      <c r="U64" s="206">
        <v>2.17</v>
      </c>
      <c r="V64" s="206">
        <v>0.48</v>
      </c>
      <c r="W64" s="206">
        <v>0.86</v>
      </c>
      <c r="X64" s="206">
        <v>1.81</v>
      </c>
      <c r="Y64" s="206">
        <v>0</v>
      </c>
      <c r="Z64" s="206">
        <v>4.66</v>
      </c>
      <c r="AA64" s="206">
        <v>1.66</v>
      </c>
      <c r="AB64" s="206">
        <v>0</v>
      </c>
      <c r="AC64" s="206">
        <v>24.42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24.35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17.3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32.19</v>
      </c>
      <c r="J65" s="206">
        <v>0</v>
      </c>
      <c r="K65" s="206">
        <v>21.42</v>
      </c>
      <c r="L65" s="206">
        <v>0.82</v>
      </c>
      <c r="M65" s="206">
        <v>2.63</v>
      </c>
      <c r="N65" s="206">
        <v>2.15</v>
      </c>
      <c r="O65" s="206">
        <v>3.03</v>
      </c>
      <c r="P65" s="206">
        <v>1.1100000000000001</v>
      </c>
      <c r="Q65" s="206">
        <v>-49.76</v>
      </c>
      <c r="R65" s="206">
        <v>0.3</v>
      </c>
      <c r="S65" s="206">
        <v>0.24</v>
      </c>
      <c r="T65" s="206">
        <v>0.56000000000000005</v>
      </c>
      <c r="U65" s="206">
        <v>2.17</v>
      </c>
      <c r="V65" s="206">
        <v>0.48</v>
      </c>
      <c r="W65" s="206">
        <v>0.86</v>
      </c>
      <c r="X65" s="206">
        <v>1.81</v>
      </c>
      <c r="Y65" s="206">
        <v>0</v>
      </c>
      <c r="Z65" s="206">
        <v>4.66</v>
      </c>
      <c r="AA65" s="206">
        <v>1.66</v>
      </c>
      <c r="AB65" s="206">
        <v>0</v>
      </c>
      <c r="AC65" s="206">
        <v>18.739999999999998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24.35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17.3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32.19</v>
      </c>
      <c r="J66" s="206">
        <v>0</v>
      </c>
      <c r="K66" s="206">
        <v>21.42</v>
      </c>
      <c r="L66" s="206">
        <v>0.82</v>
      </c>
      <c r="M66" s="206">
        <v>2.63</v>
      </c>
      <c r="N66" s="206">
        <v>2.15</v>
      </c>
      <c r="O66" s="206">
        <v>3.03</v>
      </c>
      <c r="P66" s="206">
        <v>1.1100000000000001</v>
      </c>
      <c r="Q66" s="206">
        <v>-49.76</v>
      </c>
      <c r="R66" s="206">
        <v>0.3</v>
      </c>
      <c r="S66" s="206">
        <v>0.24</v>
      </c>
      <c r="T66" s="206">
        <v>0.56000000000000005</v>
      </c>
      <c r="U66" s="206">
        <v>2.17</v>
      </c>
      <c r="V66" s="206">
        <v>0.48</v>
      </c>
      <c r="W66" s="206">
        <v>0.86</v>
      </c>
      <c r="X66" s="206">
        <v>1.81</v>
      </c>
      <c r="Y66" s="206">
        <v>0</v>
      </c>
      <c r="Z66" s="206">
        <v>4.66</v>
      </c>
      <c r="AA66" s="206">
        <v>1.66</v>
      </c>
      <c r="AB66" s="206">
        <v>0</v>
      </c>
      <c r="AC66" s="206">
        <v>25.09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24.35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17.3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27.31</v>
      </c>
      <c r="J67" s="206">
        <v>0</v>
      </c>
      <c r="K67" s="206">
        <v>21.42</v>
      </c>
      <c r="L67" s="206">
        <v>0.82</v>
      </c>
      <c r="M67" s="206">
        <v>2.63</v>
      </c>
      <c r="N67" s="206">
        <v>2.15</v>
      </c>
      <c r="O67" s="206">
        <v>3.03</v>
      </c>
      <c r="P67" s="206">
        <v>1.1100000000000001</v>
      </c>
      <c r="Q67" s="206">
        <v>-49.76</v>
      </c>
      <c r="R67" s="206">
        <v>0.3</v>
      </c>
      <c r="S67" s="206">
        <v>0.24</v>
      </c>
      <c r="T67" s="206">
        <v>0.56000000000000005</v>
      </c>
      <c r="U67" s="206">
        <v>2.17</v>
      </c>
      <c r="V67" s="206">
        <v>0.48</v>
      </c>
      <c r="W67" s="206">
        <v>0.86</v>
      </c>
      <c r="X67" s="206">
        <v>1.81</v>
      </c>
      <c r="Y67" s="206">
        <v>0</v>
      </c>
      <c r="Z67" s="206">
        <v>4.66</v>
      </c>
      <c r="AA67" s="206">
        <v>1.66</v>
      </c>
      <c r="AB67" s="206">
        <v>0</v>
      </c>
      <c r="AC67" s="206">
        <v>18.739999999999998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-49.82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17.3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27.31</v>
      </c>
      <c r="J68" s="206">
        <v>0</v>
      </c>
      <c r="K68" s="206">
        <v>21.42</v>
      </c>
      <c r="L68" s="206">
        <v>0.82</v>
      </c>
      <c r="M68" s="206">
        <v>2.63</v>
      </c>
      <c r="N68" s="206">
        <v>2.15</v>
      </c>
      <c r="O68" s="206">
        <v>3.03</v>
      </c>
      <c r="P68" s="206">
        <v>1.1100000000000001</v>
      </c>
      <c r="Q68" s="206">
        <v>-49.76</v>
      </c>
      <c r="R68" s="206">
        <v>0.3</v>
      </c>
      <c r="S68" s="206">
        <v>0.24</v>
      </c>
      <c r="T68" s="206">
        <v>0.56000000000000005</v>
      </c>
      <c r="U68" s="206">
        <v>2.17</v>
      </c>
      <c r="V68" s="206">
        <v>0.48</v>
      </c>
      <c r="W68" s="206">
        <v>0.86</v>
      </c>
      <c r="X68" s="206">
        <v>1.81</v>
      </c>
      <c r="Y68" s="206">
        <v>0</v>
      </c>
      <c r="Z68" s="206">
        <v>4.66</v>
      </c>
      <c r="AA68" s="206">
        <v>1.66</v>
      </c>
      <c r="AB68" s="206">
        <v>0</v>
      </c>
      <c r="AC68" s="206">
        <v>18.739999999999998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-49.82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17.3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27.31</v>
      </c>
      <c r="J69" s="206">
        <v>0</v>
      </c>
      <c r="K69" s="206">
        <v>21.42</v>
      </c>
      <c r="L69" s="206">
        <v>0.82</v>
      </c>
      <c r="M69" s="206">
        <v>2.63</v>
      </c>
      <c r="N69" s="206">
        <v>2.15</v>
      </c>
      <c r="O69" s="206">
        <v>3.03</v>
      </c>
      <c r="P69" s="206">
        <v>0.9</v>
      </c>
      <c r="Q69" s="206">
        <v>-49.76</v>
      </c>
      <c r="R69" s="206">
        <v>0.3</v>
      </c>
      <c r="S69" s="206">
        <v>0.24</v>
      </c>
      <c r="T69" s="206">
        <v>0.56000000000000005</v>
      </c>
      <c r="U69" s="206">
        <v>2.17</v>
      </c>
      <c r="V69" s="206">
        <v>0.48</v>
      </c>
      <c r="W69" s="206">
        <v>0.86</v>
      </c>
      <c r="X69" s="206">
        <v>1.81</v>
      </c>
      <c r="Y69" s="206">
        <v>0</v>
      </c>
      <c r="Z69" s="206">
        <v>4.66</v>
      </c>
      <c r="AA69" s="206">
        <v>1.66</v>
      </c>
      <c r="AB69" s="206">
        <v>0</v>
      </c>
      <c r="AC69" s="206">
        <v>18.739999999999998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-29.16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17.3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27.31</v>
      </c>
      <c r="J70" s="206">
        <v>0</v>
      </c>
      <c r="K70" s="206">
        <v>21.42</v>
      </c>
      <c r="L70" s="206">
        <v>0.82</v>
      </c>
      <c r="M70" s="206">
        <v>2.63</v>
      </c>
      <c r="N70" s="206">
        <v>2.15</v>
      </c>
      <c r="O70" s="206">
        <v>3.03</v>
      </c>
      <c r="P70" s="206">
        <v>0.9</v>
      </c>
      <c r="Q70" s="206">
        <v>-49.76</v>
      </c>
      <c r="R70" s="206">
        <v>0.3</v>
      </c>
      <c r="S70" s="206">
        <v>0.24</v>
      </c>
      <c r="T70" s="206">
        <v>0.56000000000000005</v>
      </c>
      <c r="U70" s="206">
        <v>2.17</v>
      </c>
      <c r="V70" s="206">
        <v>0.48</v>
      </c>
      <c r="W70" s="206">
        <v>0.86</v>
      </c>
      <c r="X70" s="206">
        <v>1.81</v>
      </c>
      <c r="Y70" s="206">
        <v>0</v>
      </c>
      <c r="Z70" s="206">
        <v>4.66</v>
      </c>
      <c r="AA70" s="206">
        <v>1.66</v>
      </c>
      <c r="AB70" s="206">
        <v>0</v>
      </c>
      <c r="AC70" s="206">
        <v>25.88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-43.16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17.3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27.31</v>
      </c>
      <c r="J71" s="206">
        <v>0</v>
      </c>
      <c r="K71" s="206">
        <v>21.42</v>
      </c>
      <c r="L71" s="206">
        <v>0.82</v>
      </c>
      <c r="M71" s="206">
        <v>2.63</v>
      </c>
      <c r="N71" s="206">
        <v>2.15</v>
      </c>
      <c r="O71" s="206">
        <v>3.03</v>
      </c>
      <c r="P71" s="206">
        <v>0.9</v>
      </c>
      <c r="Q71" s="206">
        <v>-49.76</v>
      </c>
      <c r="R71" s="206">
        <v>0.3</v>
      </c>
      <c r="S71" s="206">
        <v>0.24</v>
      </c>
      <c r="T71" s="206">
        <v>0.56000000000000005</v>
      </c>
      <c r="U71" s="206">
        <v>2.17</v>
      </c>
      <c r="V71" s="206">
        <v>0.48</v>
      </c>
      <c r="W71" s="206">
        <v>0.86</v>
      </c>
      <c r="X71" s="206">
        <v>1.81</v>
      </c>
      <c r="Y71" s="206">
        <v>0</v>
      </c>
      <c r="Z71" s="206">
        <v>4.66</v>
      </c>
      <c r="AA71" s="206">
        <v>1.66</v>
      </c>
      <c r="AB71" s="206">
        <v>0</v>
      </c>
      <c r="AC71" s="206">
        <v>18.739999999999998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-43.16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17.3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27.31</v>
      </c>
      <c r="J72" s="206">
        <v>0</v>
      </c>
      <c r="K72" s="206">
        <v>21.42</v>
      </c>
      <c r="L72" s="206">
        <v>0.82</v>
      </c>
      <c r="M72" s="206">
        <v>2.63</v>
      </c>
      <c r="N72" s="206">
        <v>2.15</v>
      </c>
      <c r="O72" s="206">
        <v>3.03</v>
      </c>
      <c r="P72" s="206">
        <v>0.9</v>
      </c>
      <c r="Q72" s="206">
        <v>-49.76</v>
      </c>
      <c r="R72" s="206">
        <v>0.3</v>
      </c>
      <c r="S72" s="206">
        <v>0.24</v>
      </c>
      <c r="T72" s="206">
        <v>0.56000000000000005</v>
      </c>
      <c r="U72" s="206">
        <v>2.17</v>
      </c>
      <c r="V72" s="206">
        <v>0.48</v>
      </c>
      <c r="W72" s="206">
        <v>0.86</v>
      </c>
      <c r="X72" s="206">
        <v>1.81</v>
      </c>
      <c r="Y72" s="206">
        <v>0</v>
      </c>
      <c r="Z72" s="206">
        <v>4.66</v>
      </c>
      <c r="AA72" s="206">
        <v>1.66</v>
      </c>
      <c r="AB72" s="206">
        <v>0</v>
      </c>
      <c r="AC72" s="206">
        <v>18.739999999999998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-43.16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17.3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27.31</v>
      </c>
      <c r="J73" s="206">
        <v>0</v>
      </c>
      <c r="K73" s="206">
        <v>21.42</v>
      </c>
      <c r="L73" s="206">
        <v>0.77</v>
      </c>
      <c r="M73" s="206">
        <v>2.63</v>
      </c>
      <c r="N73" s="206">
        <v>2.15</v>
      </c>
      <c r="O73" s="206">
        <v>3.03</v>
      </c>
      <c r="P73" s="206">
        <v>1.1000000000000001</v>
      </c>
      <c r="Q73" s="206">
        <v>-49.76</v>
      </c>
      <c r="R73" s="206">
        <v>0.3</v>
      </c>
      <c r="S73" s="206">
        <v>0.24</v>
      </c>
      <c r="T73" s="206">
        <v>0.56000000000000005</v>
      </c>
      <c r="U73" s="206">
        <v>2.17</v>
      </c>
      <c r="V73" s="206">
        <v>0.48</v>
      </c>
      <c r="W73" s="206">
        <v>0.86</v>
      </c>
      <c r="X73" s="206">
        <v>1.81</v>
      </c>
      <c r="Y73" s="206">
        <v>0</v>
      </c>
      <c r="Z73" s="206">
        <v>4.66</v>
      </c>
      <c r="AA73" s="206">
        <v>1.66</v>
      </c>
      <c r="AB73" s="206">
        <v>0</v>
      </c>
      <c r="AC73" s="206">
        <v>18.739999999999998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-29.16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17.3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27.31</v>
      </c>
      <c r="J74" s="206">
        <v>0</v>
      </c>
      <c r="K74" s="206">
        <v>21.42</v>
      </c>
      <c r="L74" s="206">
        <v>0.77</v>
      </c>
      <c r="M74" s="206">
        <v>2.63</v>
      </c>
      <c r="N74" s="206">
        <v>2.15</v>
      </c>
      <c r="O74" s="206">
        <v>3.03</v>
      </c>
      <c r="P74" s="206">
        <v>1.1000000000000001</v>
      </c>
      <c r="Q74" s="206">
        <v>-49.76</v>
      </c>
      <c r="R74" s="206">
        <v>0.3</v>
      </c>
      <c r="S74" s="206">
        <v>0.24</v>
      </c>
      <c r="T74" s="206">
        <v>0.56000000000000005</v>
      </c>
      <c r="U74" s="206">
        <v>2.17</v>
      </c>
      <c r="V74" s="206">
        <v>0.48</v>
      </c>
      <c r="W74" s="206">
        <v>0.86</v>
      </c>
      <c r="X74" s="206">
        <v>1.81</v>
      </c>
      <c r="Y74" s="206">
        <v>0</v>
      </c>
      <c r="Z74" s="206">
        <v>4.66</v>
      </c>
      <c r="AA74" s="206">
        <v>1.66</v>
      </c>
      <c r="AB74" s="206">
        <v>0</v>
      </c>
      <c r="AC74" s="206">
        <v>18.739999999999998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-29.16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17.350000000000001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27.31</v>
      </c>
      <c r="J75" s="206">
        <v>0</v>
      </c>
      <c r="K75" s="206">
        <v>21.42</v>
      </c>
      <c r="L75" s="206">
        <v>0.77</v>
      </c>
      <c r="M75" s="206">
        <v>2.63</v>
      </c>
      <c r="N75" s="206">
        <v>2.15</v>
      </c>
      <c r="O75" s="206">
        <v>3.03</v>
      </c>
      <c r="P75" s="206">
        <v>1.1000000000000001</v>
      </c>
      <c r="Q75" s="206">
        <v>-49.76</v>
      </c>
      <c r="R75" s="206">
        <v>0.3</v>
      </c>
      <c r="S75" s="206">
        <v>0.24</v>
      </c>
      <c r="T75" s="206">
        <v>0.56000000000000005</v>
      </c>
      <c r="U75" s="206">
        <v>2.17</v>
      </c>
      <c r="V75" s="206">
        <v>0.48</v>
      </c>
      <c r="W75" s="206">
        <v>0.86</v>
      </c>
      <c r="X75" s="206">
        <v>1.81</v>
      </c>
      <c r="Y75" s="206">
        <v>0</v>
      </c>
      <c r="Z75" s="206">
        <v>4.66</v>
      </c>
      <c r="AA75" s="206">
        <v>1.66</v>
      </c>
      <c r="AB75" s="206">
        <v>0</v>
      </c>
      <c r="AC75" s="206">
        <v>18.739999999999998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-29.16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17.350000000000001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27.31</v>
      </c>
      <c r="J76" s="206">
        <v>0</v>
      </c>
      <c r="K76" s="206">
        <v>21.42</v>
      </c>
      <c r="L76" s="206">
        <v>0.77</v>
      </c>
      <c r="M76" s="206">
        <v>2.63</v>
      </c>
      <c r="N76" s="206">
        <v>2.15</v>
      </c>
      <c r="O76" s="206">
        <v>3.03</v>
      </c>
      <c r="P76" s="206">
        <v>1.1000000000000001</v>
      </c>
      <c r="Q76" s="206">
        <v>-49.76</v>
      </c>
      <c r="R76" s="206">
        <v>0.3</v>
      </c>
      <c r="S76" s="206">
        <v>0.24</v>
      </c>
      <c r="T76" s="206">
        <v>0.56000000000000005</v>
      </c>
      <c r="U76" s="206">
        <v>2.17</v>
      </c>
      <c r="V76" s="206">
        <v>0.48</v>
      </c>
      <c r="W76" s="206">
        <v>0.86</v>
      </c>
      <c r="X76" s="206">
        <v>1.81</v>
      </c>
      <c r="Y76" s="206">
        <v>0</v>
      </c>
      <c r="Z76" s="206">
        <v>4.66</v>
      </c>
      <c r="AA76" s="206">
        <v>1.66</v>
      </c>
      <c r="AB76" s="206">
        <v>0</v>
      </c>
      <c r="AC76" s="206">
        <v>18.739999999999998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-29.16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17.350000000000001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27.31</v>
      </c>
      <c r="J77" s="206">
        <v>0</v>
      </c>
      <c r="K77" s="206">
        <v>21.42</v>
      </c>
      <c r="L77" s="206">
        <v>0.77</v>
      </c>
      <c r="M77" s="206">
        <v>2.63</v>
      </c>
      <c r="N77" s="206">
        <v>2.15</v>
      </c>
      <c r="O77" s="206">
        <v>3.03</v>
      </c>
      <c r="P77" s="206">
        <v>1.1000000000000001</v>
      </c>
      <c r="Q77" s="206">
        <v>-0.59</v>
      </c>
      <c r="R77" s="206">
        <v>0.3</v>
      </c>
      <c r="S77" s="206">
        <v>0.24</v>
      </c>
      <c r="T77" s="206">
        <v>0.56000000000000005</v>
      </c>
      <c r="U77" s="206">
        <v>2.17</v>
      </c>
      <c r="V77" s="206">
        <v>0.48</v>
      </c>
      <c r="W77" s="206">
        <v>0.86</v>
      </c>
      <c r="X77" s="206">
        <v>1.81</v>
      </c>
      <c r="Y77" s="206">
        <v>0</v>
      </c>
      <c r="Z77" s="206">
        <v>4.66</v>
      </c>
      <c r="AA77" s="206">
        <v>1.66</v>
      </c>
      <c r="AB77" s="206">
        <v>0</v>
      </c>
      <c r="AC77" s="206">
        <v>18.739999999999998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-29.16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17.350000000000001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27.31</v>
      </c>
      <c r="J78" s="206">
        <v>0</v>
      </c>
      <c r="K78" s="206">
        <v>21.42</v>
      </c>
      <c r="L78" s="206">
        <v>0.77</v>
      </c>
      <c r="M78" s="206">
        <v>2.63</v>
      </c>
      <c r="N78" s="206">
        <v>2.15</v>
      </c>
      <c r="O78" s="206">
        <v>3.03</v>
      </c>
      <c r="P78" s="206">
        <v>1.1000000000000001</v>
      </c>
      <c r="Q78" s="206">
        <v>0.16</v>
      </c>
      <c r="R78" s="206">
        <v>0.3</v>
      </c>
      <c r="S78" s="206">
        <v>0.24</v>
      </c>
      <c r="T78" s="206">
        <v>0.56000000000000005</v>
      </c>
      <c r="U78" s="206">
        <v>2.17</v>
      </c>
      <c r="V78" s="206">
        <v>0.48</v>
      </c>
      <c r="W78" s="206">
        <v>0.86</v>
      </c>
      <c r="X78" s="206">
        <v>1.81</v>
      </c>
      <c r="Y78" s="206">
        <v>0</v>
      </c>
      <c r="Z78" s="206">
        <v>4.66</v>
      </c>
      <c r="AA78" s="206">
        <v>1.66</v>
      </c>
      <c r="AB78" s="206">
        <v>0</v>
      </c>
      <c r="AC78" s="206">
        <v>19.38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-29.16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17.350000000000001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27.31</v>
      </c>
      <c r="J79" s="206">
        <v>0</v>
      </c>
      <c r="K79" s="206">
        <v>21.42</v>
      </c>
      <c r="L79" s="206">
        <v>0.77</v>
      </c>
      <c r="M79" s="206">
        <v>2.63</v>
      </c>
      <c r="N79" s="206">
        <v>2.15</v>
      </c>
      <c r="O79" s="206">
        <v>3.03</v>
      </c>
      <c r="P79" s="206">
        <v>1.1000000000000001</v>
      </c>
      <c r="Q79" s="206">
        <v>0.16</v>
      </c>
      <c r="R79" s="206">
        <v>0.3</v>
      </c>
      <c r="S79" s="206">
        <v>0.24</v>
      </c>
      <c r="T79" s="206">
        <v>0.56000000000000005</v>
      </c>
      <c r="U79" s="206">
        <v>2.17</v>
      </c>
      <c r="V79" s="206">
        <v>0.48</v>
      </c>
      <c r="W79" s="206">
        <v>0.86</v>
      </c>
      <c r="X79" s="206">
        <v>1.81</v>
      </c>
      <c r="Y79" s="206">
        <v>0</v>
      </c>
      <c r="Z79" s="206">
        <v>4.66</v>
      </c>
      <c r="AA79" s="206">
        <v>1.66</v>
      </c>
      <c r="AB79" s="206">
        <v>0</v>
      </c>
      <c r="AC79" s="206">
        <v>19.38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-29.16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17.350000000000001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27.31</v>
      </c>
      <c r="J80" s="206">
        <v>0</v>
      </c>
      <c r="K80" s="206">
        <v>21.42</v>
      </c>
      <c r="L80" s="206">
        <v>0.77</v>
      </c>
      <c r="M80" s="206">
        <v>2.63</v>
      </c>
      <c r="N80" s="206">
        <v>2.15</v>
      </c>
      <c r="O80" s="206">
        <v>3.03</v>
      </c>
      <c r="P80" s="206">
        <v>1.1000000000000001</v>
      </c>
      <c r="Q80" s="206">
        <v>0.16</v>
      </c>
      <c r="R80" s="206">
        <v>0.3</v>
      </c>
      <c r="S80" s="206">
        <v>0.24</v>
      </c>
      <c r="T80" s="206">
        <v>0.56000000000000005</v>
      </c>
      <c r="U80" s="206">
        <v>2.17</v>
      </c>
      <c r="V80" s="206">
        <v>0.48</v>
      </c>
      <c r="W80" s="206">
        <v>0.86</v>
      </c>
      <c r="X80" s="206">
        <v>1.81</v>
      </c>
      <c r="Y80" s="206">
        <v>0</v>
      </c>
      <c r="Z80" s="206">
        <v>4.66</v>
      </c>
      <c r="AA80" s="206">
        <v>1.66</v>
      </c>
      <c r="AB80" s="206">
        <v>0</v>
      </c>
      <c r="AC80" s="206">
        <v>19.38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-29.16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17.350000000000001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27.31</v>
      </c>
      <c r="J81" s="206">
        <v>0</v>
      </c>
      <c r="K81" s="206">
        <v>21.42</v>
      </c>
      <c r="L81" s="206">
        <v>0.77</v>
      </c>
      <c r="M81" s="206">
        <v>2.63</v>
      </c>
      <c r="N81" s="206">
        <v>2.15</v>
      </c>
      <c r="O81" s="206">
        <v>3.03</v>
      </c>
      <c r="P81" s="206">
        <v>1.1000000000000001</v>
      </c>
      <c r="Q81" s="206">
        <v>0.12</v>
      </c>
      <c r="R81" s="206">
        <v>0.3</v>
      </c>
      <c r="S81" s="206">
        <v>0.24</v>
      </c>
      <c r="T81" s="206">
        <v>0.56000000000000005</v>
      </c>
      <c r="U81" s="206">
        <v>2.17</v>
      </c>
      <c r="V81" s="206">
        <v>0.48</v>
      </c>
      <c r="W81" s="206">
        <v>0.86</v>
      </c>
      <c r="X81" s="206">
        <v>1.81</v>
      </c>
      <c r="Y81" s="206">
        <v>0</v>
      </c>
      <c r="Z81" s="206">
        <v>4.66</v>
      </c>
      <c r="AA81" s="206">
        <v>1.66</v>
      </c>
      <c r="AB81" s="206">
        <v>0</v>
      </c>
      <c r="AC81" s="206">
        <v>25.33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-40.82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17.350000000000001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27.31</v>
      </c>
      <c r="J82" s="206">
        <v>0</v>
      </c>
      <c r="K82" s="206">
        <v>21.42</v>
      </c>
      <c r="L82" s="206">
        <v>0.77</v>
      </c>
      <c r="M82" s="206">
        <v>2.63</v>
      </c>
      <c r="N82" s="206">
        <v>2.15</v>
      </c>
      <c r="O82" s="206">
        <v>3.03</v>
      </c>
      <c r="P82" s="206">
        <v>1.1000000000000001</v>
      </c>
      <c r="Q82" s="206">
        <v>0.12</v>
      </c>
      <c r="R82" s="206">
        <v>0.3</v>
      </c>
      <c r="S82" s="206">
        <v>0.24</v>
      </c>
      <c r="T82" s="206">
        <v>0.56000000000000005</v>
      </c>
      <c r="U82" s="206">
        <v>2.17</v>
      </c>
      <c r="V82" s="206">
        <v>0.48</v>
      </c>
      <c r="W82" s="206">
        <v>0.86</v>
      </c>
      <c r="X82" s="206">
        <v>1.81</v>
      </c>
      <c r="Y82" s="206">
        <v>0</v>
      </c>
      <c r="Z82" s="206">
        <v>4.66</v>
      </c>
      <c r="AA82" s="206">
        <v>1.66</v>
      </c>
      <c r="AB82" s="206">
        <v>0</v>
      </c>
      <c r="AC82" s="206">
        <v>25.33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-40.82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17.350000000000001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27.8</v>
      </c>
      <c r="J83" s="206">
        <v>0</v>
      </c>
      <c r="K83" s="206">
        <v>21.42</v>
      </c>
      <c r="L83" s="206">
        <v>0.77</v>
      </c>
      <c r="M83" s="206">
        <v>2.63</v>
      </c>
      <c r="N83" s="206">
        <v>2.15</v>
      </c>
      <c r="O83" s="206">
        <v>3.03</v>
      </c>
      <c r="P83" s="206">
        <v>1.1000000000000001</v>
      </c>
      <c r="Q83" s="206">
        <v>0.2</v>
      </c>
      <c r="R83" s="206">
        <v>0.77</v>
      </c>
      <c r="S83" s="206">
        <v>0.48</v>
      </c>
      <c r="T83" s="206">
        <v>0.56000000000000005</v>
      </c>
      <c r="U83" s="206">
        <v>2.17</v>
      </c>
      <c r="V83" s="206">
        <v>0.48</v>
      </c>
      <c r="W83" s="206">
        <v>0.86</v>
      </c>
      <c r="X83" s="206">
        <v>1.81</v>
      </c>
      <c r="Y83" s="206">
        <v>0</v>
      </c>
      <c r="Z83" s="206">
        <v>4.66</v>
      </c>
      <c r="AA83" s="206">
        <v>1.66</v>
      </c>
      <c r="AB83" s="206">
        <v>0</v>
      </c>
      <c r="AC83" s="206">
        <v>19.38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24.35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17.350000000000001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27.8</v>
      </c>
      <c r="J84" s="206">
        <v>0</v>
      </c>
      <c r="K84" s="206">
        <v>21.42</v>
      </c>
      <c r="L84" s="206">
        <v>0.77</v>
      </c>
      <c r="M84" s="206">
        <v>2.63</v>
      </c>
      <c r="N84" s="206">
        <v>2.15</v>
      </c>
      <c r="O84" s="206">
        <v>3.03</v>
      </c>
      <c r="P84" s="206">
        <v>1.1000000000000001</v>
      </c>
      <c r="Q84" s="206">
        <v>0.2</v>
      </c>
      <c r="R84" s="206">
        <v>0.77</v>
      </c>
      <c r="S84" s="206">
        <v>0.48</v>
      </c>
      <c r="T84" s="206">
        <v>0.56000000000000005</v>
      </c>
      <c r="U84" s="206">
        <v>2.17</v>
      </c>
      <c r="V84" s="206">
        <v>0.48</v>
      </c>
      <c r="W84" s="206">
        <v>0.86</v>
      </c>
      <c r="X84" s="206">
        <v>1.81</v>
      </c>
      <c r="Y84" s="206">
        <v>0</v>
      </c>
      <c r="Z84" s="206">
        <v>4.66</v>
      </c>
      <c r="AA84" s="206">
        <v>1.66</v>
      </c>
      <c r="AB84" s="206">
        <v>0</v>
      </c>
      <c r="AC84" s="206">
        <v>19.38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24.35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17.350000000000001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37.549999999999997</v>
      </c>
      <c r="J85" s="206">
        <v>0</v>
      </c>
      <c r="K85" s="206">
        <v>21.42</v>
      </c>
      <c r="L85" s="206">
        <v>0.77</v>
      </c>
      <c r="M85" s="206">
        <v>2.63</v>
      </c>
      <c r="N85" s="206">
        <v>2.15</v>
      </c>
      <c r="O85" s="206">
        <v>3.03</v>
      </c>
      <c r="P85" s="206">
        <v>1.1000000000000001</v>
      </c>
      <c r="Q85" s="206">
        <v>0.2</v>
      </c>
      <c r="R85" s="206">
        <v>0.77</v>
      </c>
      <c r="S85" s="206">
        <v>0.48</v>
      </c>
      <c r="T85" s="206">
        <v>0.56000000000000005</v>
      </c>
      <c r="U85" s="206">
        <v>2.17</v>
      </c>
      <c r="V85" s="206">
        <v>0.48</v>
      </c>
      <c r="W85" s="206">
        <v>0.86</v>
      </c>
      <c r="X85" s="206">
        <v>1.81</v>
      </c>
      <c r="Y85" s="206">
        <v>0</v>
      </c>
      <c r="Z85" s="206">
        <v>4.66</v>
      </c>
      <c r="AA85" s="206">
        <v>1.66</v>
      </c>
      <c r="AB85" s="206">
        <v>0</v>
      </c>
      <c r="AC85" s="206">
        <v>19.38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24.35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17.350000000000001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37.549999999999997</v>
      </c>
      <c r="J86" s="206">
        <v>0</v>
      </c>
      <c r="K86" s="206">
        <v>21.42</v>
      </c>
      <c r="L86" s="206">
        <v>0.77</v>
      </c>
      <c r="M86" s="206">
        <v>2.63</v>
      </c>
      <c r="N86" s="206">
        <v>2.15</v>
      </c>
      <c r="O86" s="206">
        <v>3.03</v>
      </c>
      <c r="P86" s="206">
        <v>1.1000000000000001</v>
      </c>
      <c r="Q86" s="206">
        <v>0.2</v>
      </c>
      <c r="R86" s="206">
        <v>0.77</v>
      </c>
      <c r="S86" s="206">
        <v>0.48</v>
      </c>
      <c r="T86" s="206">
        <v>0.56000000000000005</v>
      </c>
      <c r="U86" s="206">
        <v>2.17</v>
      </c>
      <c r="V86" s="206">
        <v>0.48</v>
      </c>
      <c r="W86" s="206">
        <v>0.86</v>
      </c>
      <c r="X86" s="206">
        <v>1.81</v>
      </c>
      <c r="Y86" s="206">
        <v>0</v>
      </c>
      <c r="Z86" s="206">
        <v>4.66</v>
      </c>
      <c r="AA86" s="206">
        <v>1.66</v>
      </c>
      <c r="AB86" s="206">
        <v>0</v>
      </c>
      <c r="AC86" s="206">
        <v>19.38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24.35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17.440000000000001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37.549999999999997</v>
      </c>
      <c r="J87" s="206">
        <v>0</v>
      </c>
      <c r="K87" s="206">
        <v>21.42</v>
      </c>
      <c r="L87" s="206">
        <v>0.03</v>
      </c>
      <c r="M87" s="206">
        <v>2.63</v>
      </c>
      <c r="N87" s="206">
        <v>2.15</v>
      </c>
      <c r="O87" s="206">
        <v>3.03</v>
      </c>
      <c r="P87" s="206">
        <v>1.32</v>
      </c>
      <c r="Q87" s="206">
        <v>4.26</v>
      </c>
      <c r="R87" s="206">
        <v>1.5</v>
      </c>
      <c r="S87" s="206">
        <v>3.61</v>
      </c>
      <c r="T87" s="206">
        <v>0.56000000000000005</v>
      </c>
      <c r="U87" s="206">
        <v>2.17</v>
      </c>
      <c r="V87" s="206">
        <v>0.84</v>
      </c>
      <c r="W87" s="206">
        <v>1.68</v>
      </c>
      <c r="X87" s="206">
        <v>3.55</v>
      </c>
      <c r="Y87" s="206">
        <v>0</v>
      </c>
      <c r="Z87" s="206">
        <v>7.15</v>
      </c>
      <c r="AA87" s="206">
        <v>2.57</v>
      </c>
      <c r="AB87" s="206">
        <v>0</v>
      </c>
      <c r="AC87" s="206">
        <v>19.38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24.35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17.440000000000001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37.549999999999997</v>
      </c>
      <c r="J88" s="206">
        <v>0</v>
      </c>
      <c r="K88" s="206">
        <v>21.42</v>
      </c>
      <c r="L88" s="206">
        <v>0.03</v>
      </c>
      <c r="M88" s="206">
        <v>2.63</v>
      </c>
      <c r="N88" s="206">
        <v>2.15</v>
      </c>
      <c r="O88" s="206">
        <v>3.03</v>
      </c>
      <c r="P88" s="206">
        <v>1.32</v>
      </c>
      <c r="Q88" s="206">
        <v>4.18</v>
      </c>
      <c r="R88" s="206">
        <v>1.5</v>
      </c>
      <c r="S88" s="206">
        <v>5.69</v>
      </c>
      <c r="T88" s="206">
        <v>0.56000000000000005</v>
      </c>
      <c r="U88" s="206">
        <v>2.17</v>
      </c>
      <c r="V88" s="206">
        <v>0.84</v>
      </c>
      <c r="W88" s="206">
        <v>1.68</v>
      </c>
      <c r="X88" s="206">
        <v>3.55</v>
      </c>
      <c r="Y88" s="206">
        <v>0</v>
      </c>
      <c r="Z88" s="206">
        <v>7.15</v>
      </c>
      <c r="AA88" s="206">
        <v>2.57</v>
      </c>
      <c r="AB88" s="206">
        <v>0</v>
      </c>
      <c r="AC88" s="206">
        <v>19.38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17.36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17.440000000000001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37.549999999999997</v>
      </c>
      <c r="J89" s="206">
        <v>0</v>
      </c>
      <c r="K89" s="206">
        <v>21.42</v>
      </c>
      <c r="L89" s="206">
        <v>-21.67</v>
      </c>
      <c r="M89" s="206">
        <v>2.63</v>
      </c>
      <c r="N89" s="206">
        <v>2.15</v>
      </c>
      <c r="O89" s="206">
        <v>3.03</v>
      </c>
      <c r="P89" s="206">
        <v>1.32</v>
      </c>
      <c r="Q89" s="206">
        <v>3.19</v>
      </c>
      <c r="R89" s="206">
        <v>1.51</v>
      </c>
      <c r="S89" s="206">
        <v>5.94</v>
      </c>
      <c r="T89" s="206">
        <v>0.56000000000000005</v>
      </c>
      <c r="U89" s="206">
        <v>2.17</v>
      </c>
      <c r="V89" s="206">
        <v>0.38</v>
      </c>
      <c r="W89" s="206">
        <v>1.67</v>
      </c>
      <c r="X89" s="206">
        <v>3.54</v>
      </c>
      <c r="Y89" s="206">
        <v>0</v>
      </c>
      <c r="Z89" s="206">
        <v>6.76</v>
      </c>
      <c r="AA89" s="206">
        <v>2.38</v>
      </c>
      <c r="AB89" s="206">
        <v>0</v>
      </c>
      <c r="AC89" s="206">
        <v>19.38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17.36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17.440000000000001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37.549999999999997</v>
      </c>
      <c r="J90" s="206">
        <v>0</v>
      </c>
      <c r="K90" s="206">
        <v>21.42</v>
      </c>
      <c r="L90" s="206">
        <v>-12.62</v>
      </c>
      <c r="M90" s="206">
        <v>2.63</v>
      </c>
      <c r="N90" s="206">
        <v>2.15</v>
      </c>
      <c r="O90" s="206">
        <v>3.03</v>
      </c>
      <c r="P90" s="206">
        <v>1.32</v>
      </c>
      <c r="Q90" s="206">
        <v>3.19</v>
      </c>
      <c r="R90" s="206">
        <v>1.5</v>
      </c>
      <c r="S90" s="206">
        <v>5.93</v>
      </c>
      <c r="T90" s="206">
        <v>0.56000000000000005</v>
      </c>
      <c r="U90" s="206">
        <v>2.17</v>
      </c>
      <c r="V90" s="206">
        <v>0.38</v>
      </c>
      <c r="W90" s="206">
        <v>6.88</v>
      </c>
      <c r="X90" s="206">
        <v>11.83</v>
      </c>
      <c r="Y90" s="206">
        <v>0</v>
      </c>
      <c r="Z90" s="206">
        <v>7.15</v>
      </c>
      <c r="AA90" s="206">
        <v>2.57</v>
      </c>
      <c r="AB90" s="206">
        <v>0</v>
      </c>
      <c r="AC90" s="206">
        <v>19.38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17.36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17.579999999999998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37.549999999999997</v>
      </c>
      <c r="J91" s="206">
        <v>0</v>
      </c>
      <c r="K91" s="206">
        <v>4.72</v>
      </c>
      <c r="L91" s="206">
        <v>-13.96</v>
      </c>
      <c r="M91" s="206">
        <v>2.63</v>
      </c>
      <c r="N91" s="206">
        <v>2.15</v>
      </c>
      <c r="O91" s="206">
        <v>3.03</v>
      </c>
      <c r="P91" s="206">
        <v>1.32</v>
      </c>
      <c r="Q91" s="206">
        <v>0</v>
      </c>
      <c r="R91" s="206">
        <v>0.77</v>
      </c>
      <c r="S91" s="206">
        <v>0.48</v>
      </c>
      <c r="T91" s="206">
        <v>0.56000000000000005</v>
      </c>
      <c r="U91" s="206">
        <v>2.17</v>
      </c>
      <c r="V91" s="206">
        <v>0.38</v>
      </c>
      <c r="W91" s="206">
        <v>0.85</v>
      </c>
      <c r="X91" s="206">
        <v>1.81</v>
      </c>
      <c r="Y91" s="206">
        <v>0</v>
      </c>
      <c r="Z91" s="206">
        <v>4.66</v>
      </c>
      <c r="AA91" s="206">
        <v>1.66</v>
      </c>
      <c r="AB91" s="206">
        <v>0</v>
      </c>
      <c r="AC91" s="206">
        <v>19.38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17.579999999999998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37.549999999999997</v>
      </c>
      <c r="J92" s="206">
        <v>0</v>
      </c>
      <c r="K92" s="206">
        <v>21.42</v>
      </c>
      <c r="L92" s="206">
        <v>-13.96</v>
      </c>
      <c r="M92" s="206">
        <v>2.63</v>
      </c>
      <c r="N92" s="206">
        <v>2.15</v>
      </c>
      <c r="O92" s="206">
        <v>3.03</v>
      </c>
      <c r="P92" s="206">
        <v>1.32</v>
      </c>
      <c r="Q92" s="206">
        <v>0</v>
      </c>
      <c r="R92" s="206">
        <v>0.77</v>
      </c>
      <c r="S92" s="206">
        <v>0.16</v>
      </c>
      <c r="T92" s="206">
        <v>0.56000000000000005</v>
      </c>
      <c r="U92" s="206">
        <v>2.17</v>
      </c>
      <c r="V92" s="206">
        <v>0.38</v>
      </c>
      <c r="W92" s="206">
        <v>0.85</v>
      </c>
      <c r="X92" s="206">
        <v>1.81</v>
      </c>
      <c r="Y92" s="206">
        <v>0</v>
      </c>
      <c r="Z92" s="206">
        <v>4.66</v>
      </c>
      <c r="AA92" s="206">
        <v>1.66</v>
      </c>
      <c r="AB92" s="206">
        <v>0</v>
      </c>
      <c r="AC92" s="206">
        <v>19.38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17.579999999999998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37.549999999999997</v>
      </c>
      <c r="J93" s="206">
        <v>0</v>
      </c>
      <c r="K93" s="206">
        <v>21.42</v>
      </c>
      <c r="L93" s="206">
        <v>-13.96</v>
      </c>
      <c r="M93" s="206">
        <v>2.63</v>
      </c>
      <c r="N93" s="206">
        <v>2.15</v>
      </c>
      <c r="O93" s="206">
        <v>3.03</v>
      </c>
      <c r="P93" s="206">
        <v>1.32</v>
      </c>
      <c r="Q93" s="206">
        <v>0</v>
      </c>
      <c r="R93" s="206">
        <v>0.4</v>
      </c>
      <c r="S93" s="206">
        <v>0.38</v>
      </c>
      <c r="T93" s="206">
        <v>0.56000000000000005</v>
      </c>
      <c r="U93" s="206">
        <v>2.0299999999999998</v>
      </c>
      <c r="V93" s="206">
        <v>0.38</v>
      </c>
      <c r="W93" s="206">
        <v>0.85</v>
      </c>
      <c r="X93" s="206">
        <v>1.81</v>
      </c>
      <c r="Y93" s="206">
        <v>0</v>
      </c>
      <c r="Z93" s="206">
        <v>4.66</v>
      </c>
      <c r="AA93" s="206">
        <v>1.66</v>
      </c>
      <c r="AB93" s="206">
        <v>0</v>
      </c>
      <c r="AC93" s="206">
        <v>19.38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17.579999999999998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37.549999999999997</v>
      </c>
      <c r="J94" s="206">
        <v>0</v>
      </c>
      <c r="K94" s="206">
        <v>21.42</v>
      </c>
      <c r="L94" s="206">
        <v>-13.96</v>
      </c>
      <c r="M94" s="206">
        <v>2.63</v>
      </c>
      <c r="N94" s="206">
        <v>2.15</v>
      </c>
      <c r="O94" s="206">
        <v>3.03</v>
      </c>
      <c r="P94" s="206">
        <v>1.32</v>
      </c>
      <c r="Q94" s="206">
        <v>0</v>
      </c>
      <c r="R94" s="206">
        <v>0.77</v>
      </c>
      <c r="S94" s="206">
        <v>0.38</v>
      </c>
      <c r="T94" s="206">
        <v>0.56000000000000005</v>
      </c>
      <c r="U94" s="206">
        <v>1.89</v>
      </c>
      <c r="V94" s="206">
        <v>0.38</v>
      </c>
      <c r="W94" s="206">
        <v>0.86</v>
      </c>
      <c r="X94" s="206">
        <v>1.81</v>
      </c>
      <c r="Y94" s="206">
        <v>0</v>
      </c>
      <c r="Z94" s="206">
        <v>4.66</v>
      </c>
      <c r="AA94" s="206">
        <v>1.66</v>
      </c>
      <c r="AB94" s="206">
        <v>0</v>
      </c>
      <c r="AC94" s="206">
        <v>19.38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17.579999999999998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37.549999999999997</v>
      </c>
      <c r="J95" s="206">
        <v>0</v>
      </c>
      <c r="K95" s="206">
        <v>56.1</v>
      </c>
      <c r="L95" s="206">
        <v>6.57</v>
      </c>
      <c r="M95" s="206">
        <v>2.63</v>
      </c>
      <c r="N95" s="206">
        <v>2.15</v>
      </c>
      <c r="O95" s="206">
        <v>3.03</v>
      </c>
      <c r="P95" s="206">
        <v>1.32</v>
      </c>
      <c r="Q95" s="206">
        <v>5.43</v>
      </c>
      <c r="R95" s="206">
        <v>0.77</v>
      </c>
      <c r="S95" s="206">
        <v>5.7</v>
      </c>
      <c r="T95" s="206">
        <v>0.56000000000000005</v>
      </c>
      <c r="U95" s="206">
        <v>1.74</v>
      </c>
      <c r="V95" s="206">
        <v>0.38</v>
      </c>
      <c r="W95" s="206">
        <v>0.86</v>
      </c>
      <c r="X95" s="206">
        <v>1.81</v>
      </c>
      <c r="Y95" s="206">
        <v>0</v>
      </c>
      <c r="Z95" s="206">
        <v>4.66</v>
      </c>
      <c r="AA95" s="206">
        <v>1.66</v>
      </c>
      <c r="AB95" s="206">
        <v>0</v>
      </c>
      <c r="AC95" s="206">
        <v>19.38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17.579999999999998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37.549999999999997</v>
      </c>
      <c r="J96" s="206">
        <v>0</v>
      </c>
      <c r="K96" s="206">
        <v>127.96</v>
      </c>
      <c r="L96" s="206">
        <v>6.57</v>
      </c>
      <c r="M96" s="206">
        <v>2.63</v>
      </c>
      <c r="N96" s="206">
        <v>2.15</v>
      </c>
      <c r="O96" s="206">
        <v>3.03</v>
      </c>
      <c r="P96" s="206">
        <v>1.32</v>
      </c>
      <c r="Q96" s="206">
        <v>6.47</v>
      </c>
      <c r="R96" s="206">
        <v>0.77</v>
      </c>
      <c r="S96" s="206">
        <v>5.7</v>
      </c>
      <c r="T96" s="206">
        <v>0.56000000000000005</v>
      </c>
      <c r="U96" s="206">
        <v>1.74</v>
      </c>
      <c r="V96" s="206">
        <v>0.38</v>
      </c>
      <c r="W96" s="206">
        <v>0.85</v>
      </c>
      <c r="X96" s="206">
        <v>11.38</v>
      </c>
      <c r="Y96" s="206">
        <v>0</v>
      </c>
      <c r="Z96" s="206">
        <v>4.66</v>
      </c>
      <c r="AA96" s="206">
        <v>1.66</v>
      </c>
      <c r="AB96" s="206">
        <v>0</v>
      </c>
      <c r="AC96" s="206">
        <v>19.38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17.579999999999998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37.549999999999997</v>
      </c>
      <c r="J97" s="206">
        <v>0</v>
      </c>
      <c r="K97" s="206">
        <v>199.82</v>
      </c>
      <c r="L97" s="206">
        <v>6.57</v>
      </c>
      <c r="M97" s="206">
        <v>2.63</v>
      </c>
      <c r="N97" s="206">
        <v>2.15</v>
      </c>
      <c r="O97" s="206">
        <v>3.03</v>
      </c>
      <c r="P97" s="206">
        <v>1.32</v>
      </c>
      <c r="Q97" s="206">
        <v>6.47</v>
      </c>
      <c r="R97" s="206">
        <v>0.16</v>
      </c>
      <c r="S97" s="206">
        <v>5.7</v>
      </c>
      <c r="T97" s="206">
        <v>0.56000000000000005</v>
      </c>
      <c r="U97" s="206">
        <v>1.74</v>
      </c>
      <c r="V97" s="206">
        <v>0.38</v>
      </c>
      <c r="W97" s="206">
        <v>0.86</v>
      </c>
      <c r="X97" s="206">
        <v>1.81</v>
      </c>
      <c r="Y97" s="206">
        <v>0</v>
      </c>
      <c r="Z97" s="206">
        <v>4.66</v>
      </c>
      <c r="AA97" s="206">
        <v>1.66</v>
      </c>
      <c r="AB97" s="206">
        <v>0</v>
      </c>
      <c r="AC97" s="206">
        <v>19.38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17.579999999999998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37.549999999999997</v>
      </c>
      <c r="J98" s="206">
        <v>0</v>
      </c>
      <c r="K98" s="206">
        <v>231.62</v>
      </c>
      <c r="L98" s="206">
        <v>6.57</v>
      </c>
      <c r="M98" s="206">
        <v>2.63</v>
      </c>
      <c r="N98" s="206">
        <v>2.15</v>
      </c>
      <c r="O98" s="206">
        <v>3.03</v>
      </c>
      <c r="P98" s="206">
        <v>1.32</v>
      </c>
      <c r="Q98" s="206">
        <v>6.47</v>
      </c>
      <c r="R98" s="206">
        <v>0.16</v>
      </c>
      <c r="S98" s="206">
        <v>5.7</v>
      </c>
      <c r="T98" s="206">
        <v>0.56000000000000005</v>
      </c>
      <c r="U98" s="206">
        <v>1.74</v>
      </c>
      <c r="V98" s="206">
        <v>0.38</v>
      </c>
      <c r="W98" s="206">
        <v>0.86</v>
      </c>
      <c r="X98" s="206">
        <v>1.81</v>
      </c>
      <c r="Y98" s="206">
        <v>0</v>
      </c>
      <c r="Z98" s="206">
        <v>4.66</v>
      </c>
      <c r="AA98" s="206">
        <v>1.66</v>
      </c>
      <c r="AB98" s="206">
        <v>0</v>
      </c>
      <c r="AC98" s="206">
        <v>19.38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0.29694999999999977</v>
      </c>
      <c r="D99">
        <f t="shared" si="0"/>
        <v>1.7647500000000007E-2</v>
      </c>
      <c r="E99">
        <f t="shared" si="0"/>
        <v>0</v>
      </c>
      <c r="F99">
        <f t="shared" si="0"/>
        <v>0</v>
      </c>
      <c r="G99">
        <f t="shared" si="0"/>
        <v>9.5669999999999977E-2</v>
      </c>
      <c r="H99">
        <f t="shared" si="0"/>
        <v>0</v>
      </c>
      <c r="I99">
        <f t="shared" si="0"/>
        <v>0.71600250000000054</v>
      </c>
      <c r="J99">
        <f t="shared" si="0"/>
        <v>1.7887499999999997E-2</v>
      </c>
      <c r="K99">
        <f t="shared" si="0"/>
        <v>1.946865000000001</v>
      </c>
      <c r="L99">
        <f t="shared" si="0"/>
        <v>4.2357499999999944E-2</v>
      </c>
      <c r="M99">
        <f t="shared" si="0"/>
        <v>6.3119999999999926E-2</v>
      </c>
      <c r="N99">
        <f t="shared" si="0"/>
        <v>5.1600000000000083E-2</v>
      </c>
      <c r="O99">
        <f t="shared" si="0"/>
        <v>7.2719999999999937E-2</v>
      </c>
      <c r="P99">
        <f t="shared" si="0"/>
        <v>2.6734999999999957E-2</v>
      </c>
      <c r="Q99">
        <f t="shared" si="0"/>
        <v>-0.2402699999999999</v>
      </c>
      <c r="R99">
        <f t="shared" si="0"/>
        <v>6.4327500000000162E-2</v>
      </c>
      <c r="S99">
        <f t="shared" si="0"/>
        <v>4.5027499999999956E-2</v>
      </c>
      <c r="T99">
        <f t="shared" si="0"/>
        <v>1.3440000000000016E-2</v>
      </c>
      <c r="U99">
        <f t="shared" si="0"/>
        <v>5.1544999999999931E-2</v>
      </c>
      <c r="V99">
        <f t="shared" si="0"/>
        <v>6.1014999999999812E-2</v>
      </c>
      <c r="W99">
        <f t="shared" si="0"/>
        <v>0.10594250000000022</v>
      </c>
      <c r="X99">
        <f t="shared" si="0"/>
        <v>0.19910999999999909</v>
      </c>
      <c r="Y99">
        <f t="shared" si="0"/>
        <v>0</v>
      </c>
      <c r="Z99">
        <f t="shared" si="0"/>
        <v>0.32931250000000101</v>
      </c>
      <c r="AA99">
        <f t="shared" si="0"/>
        <v>0.14266500000000001</v>
      </c>
      <c r="AB99">
        <f t="shared" si="0"/>
        <v>0</v>
      </c>
      <c r="AC99">
        <f t="shared" si="0"/>
        <v>0.47756750000000076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-0.15610749999999982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6.15</v>
      </c>
      <c r="H3" s="206">
        <v>0</v>
      </c>
      <c r="I3" s="206">
        <v>17.2</v>
      </c>
      <c r="J3" s="206">
        <v>0.28000000000000003</v>
      </c>
      <c r="K3" s="206">
        <v>82.35</v>
      </c>
      <c r="L3" s="206">
        <v>42.39</v>
      </c>
      <c r="M3" s="206">
        <v>0</v>
      </c>
      <c r="N3" s="206">
        <v>1.24</v>
      </c>
      <c r="O3" s="206">
        <v>2.08</v>
      </c>
      <c r="P3" s="206">
        <v>2.83</v>
      </c>
      <c r="Q3" s="206">
        <v>1.78</v>
      </c>
      <c r="R3" s="206">
        <v>5.67</v>
      </c>
      <c r="S3" s="206">
        <v>3.74</v>
      </c>
      <c r="T3" s="206">
        <v>0.56000000000000005</v>
      </c>
      <c r="U3" s="206">
        <v>11.56</v>
      </c>
      <c r="V3" s="206">
        <v>5.27</v>
      </c>
      <c r="W3" s="206">
        <v>7</v>
      </c>
      <c r="X3" s="206">
        <v>15.4</v>
      </c>
      <c r="Y3" s="206">
        <v>0</v>
      </c>
      <c r="Z3" s="206">
        <v>35.520000000000003</v>
      </c>
      <c r="AA3" s="206">
        <v>13.73</v>
      </c>
      <c r="AB3" s="206">
        <v>0</v>
      </c>
      <c r="AC3" s="206">
        <v>10.61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10.039999999999999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6.15</v>
      </c>
      <c r="H4" s="206">
        <v>0</v>
      </c>
      <c r="I4" s="206">
        <v>17.2</v>
      </c>
      <c r="J4" s="206">
        <v>0.28000000000000003</v>
      </c>
      <c r="K4" s="206">
        <v>82.36</v>
      </c>
      <c r="L4" s="206">
        <v>42.39</v>
      </c>
      <c r="M4" s="206">
        <v>0</v>
      </c>
      <c r="N4" s="206">
        <v>1.24</v>
      </c>
      <c r="O4" s="206">
        <v>2.08</v>
      </c>
      <c r="P4" s="206">
        <v>2.83</v>
      </c>
      <c r="Q4" s="206">
        <v>1.82</v>
      </c>
      <c r="R4" s="206">
        <v>5.67</v>
      </c>
      <c r="S4" s="206">
        <v>3.74</v>
      </c>
      <c r="T4" s="206">
        <v>0.56000000000000005</v>
      </c>
      <c r="U4" s="206">
        <v>11.56</v>
      </c>
      <c r="V4" s="206">
        <v>5.27</v>
      </c>
      <c r="W4" s="206">
        <v>7</v>
      </c>
      <c r="X4" s="206">
        <v>15.4</v>
      </c>
      <c r="Y4" s="206">
        <v>0</v>
      </c>
      <c r="Z4" s="206">
        <v>35.520000000000003</v>
      </c>
      <c r="AA4" s="206">
        <v>13.73</v>
      </c>
      <c r="AB4" s="206">
        <v>0</v>
      </c>
      <c r="AC4" s="206">
        <v>10.61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10.039999999999999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6.15</v>
      </c>
      <c r="H5" s="206">
        <v>0</v>
      </c>
      <c r="I5" s="206">
        <v>17.2</v>
      </c>
      <c r="J5" s="206">
        <v>0.28000000000000003</v>
      </c>
      <c r="K5" s="206">
        <v>82.26</v>
      </c>
      <c r="L5" s="206">
        <v>42.39</v>
      </c>
      <c r="M5" s="206">
        <v>0</v>
      </c>
      <c r="N5" s="206">
        <v>1.24</v>
      </c>
      <c r="O5" s="206">
        <v>2.08</v>
      </c>
      <c r="P5" s="206">
        <v>2.83</v>
      </c>
      <c r="Q5" s="206">
        <v>1.82</v>
      </c>
      <c r="R5" s="206">
        <v>5.67</v>
      </c>
      <c r="S5" s="206">
        <v>3.71</v>
      </c>
      <c r="T5" s="206">
        <v>0.56000000000000005</v>
      </c>
      <c r="U5" s="206">
        <v>11.56</v>
      </c>
      <c r="V5" s="206">
        <v>5.27</v>
      </c>
      <c r="W5" s="206">
        <v>7</v>
      </c>
      <c r="X5" s="206">
        <v>15.4</v>
      </c>
      <c r="Y5" s="206">
        <v>0</v>
      </c>
      <c r="Z5" s="206">
        <v>35.520000000000003</v>
      </c>
      <c r="AA5" s="206">
        <v>13.73</v>
      </c>
      <c r="AB5" s="206">
        <v>0</v>
      </c>
      <c r="AC5" s="206">
        <v>-0.77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6.15</v>
      </c>
      <c r="H6" s="206">
        <v>0</v>
      </c>
      <c r="I6" s="206">
        <v>17.2</v>
      </c>
      <c r="J6" s="206">
        <v>0.28000000000000003</v>
      </c>
      <c r="K6" s="206">
        <v>82.27</v>
      </c>
      <c r="L6" s="206">
        <v>42.39</v>
      </c>
      <c r="M6" s="206">
        <v>0</v>
      </c>
      <c r="N6" s="206">
        <v>1.24</v>
      </c>
      <c r="O6" s="206">
        <v>2.08</v>
      </c>
      <c r="P6" s="206">
        <v>2.83</v>
      </c>
      <c r="Q6" s="206">
        <v>1.82</v>
      </c>
      <c r="R6" s="206">
        <v>5.63</v>
      </c>
      <c r="S6" s="206">
        <v>3.71</v>
      </c>
      <c r="T6" s="206">
        <v>0.56000000000000005</v>
      </c>
      <c r="U6" s="206">
        <v>11.56</v>
      </c>
      <c r="V6" s="206">
        <v>5.27</v>
      </c>
      <c r="W6" s="206">
        <v>7</v>
      </c>
      <c r="X6" s="206">
        <v>15.4</v>
      </c>
      <c r="Y6" s="206">
        <v>0</v>
      </c>
      <c r="Z6" s="206">
        <v>35.520000000000003</v>
      </c>
      <c r="AA6" s="206">
        <v>13.73</v>
      </c>
      <c r="AB6" s="206">
        <v>0</v>
      </c>
      <c r="AC6" s="206">
        <v>-0.77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6.15</v>
      </c>
      <c r="H7" s="206">
        <v>0</v>
      </c>
      <c r="I7" s="206">
        <v>17.2</v>
      </c>
      <c r="J7" s="206">
        <v>0.28000000000000003</v>
      </c>
      <c r="K7" s="206">
        <v>82.26</v>
      </c>
      <c r="L7" s="206">
        <v>42.39</v>
      </c>
      <c r="M7" s="206">
        <v>0</v>
      </c>
      <c r="N7" s="206">
        <v>1.24</v>
      </c>
      <c r="O7" s="206">
        <v>2.08</v>
      </c>
      <c r="P7" s="206">
        <v>2.83</v>
      </c>
      <c r="Q7" s="206">
        <v>4.5599999999999996</v>
      </c>
      <c r="R7" s="206">
        <v>5.63</v>
      </c>
      <c r="S7" s="206">
        <v>3.71</v>
      </c>
      <c r="T7" s="206">
        <v>0.56000000000000005</v>
      </c>
      <c r="U7" s="206">
        <v>11.56</v>
      </c>
      <c r="V7" s="206">
        <v>5.27</v>
      </c>
      <c r="W7" s="206">
        <v>7</v>
      </c>
      <c r="X7" s="206">
        <v>15.4</v>
      </c>
      <c r="Y7" s="206">
        <v>0</v>
      </c>
      <c r="Z7" s="206">
        <v>35.520000000000003</v>
      </c>
      <c r="AA7" s="206">
        <v>13.73</v>
      </c>
      <c r="AB7" s="206">
        <v>0</v>
      </c>
      <c r="AC7" s="206">
        <v>10.61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6.15</v>
      </c>
      <c r="H8" s="206">
        <v>0</v>
      </c>
      <c r="I8" s="206">
        <v>17.2</v>
      </c>
      <c r="J8" s="206">
        <v>0.28000000000000003</v>
      </c>
      <c r="K8" s="206">
        <v>82.27</v>
      </c>
      <c r="L8" s="206">
        <v>42.39</v>
      </c>
      <c r="M8" s="206">
        <v>0</v>
      </c>
      <c r="N8" s="206">
        <v>1.24</v>
      </c>
      <c r="O8" s="206">
        <v>2.08</v>
      </c>
      <c r="P8" s="206">
        <v>2.83</v>
      </c>
      <c r="Q8" s="206">
        <v>4.5599999999999996</v>
      </c>
      <c r="R8" s="206">
        <v>5.63</v>
      </c>
      <c r="S8" s="206">
        <v>3.71</v>
      </c>
      <c r="T8" s="206">
        <v>0.56000000000000005</v>
      </c>
      <c r="U8" s="206">
        <v>11.56</v>
      </c>
      <c r="V8" s="206">
        <v>5.27</v>
      </c>
      <c r="W8" s="206">
        <v>7</v>
      </c>
      <c r="X8" s="206">
        <v>15.4</v>
      </c>
      <c r="Y8" s="206">
        <v>0</v>
      </c>
      <c r="Z8" s="206">
        <v>35.520000000000003</v>
      </c>
      <c r="AA8" s="206">
        <v>13.73</v>
      </c>
      <c r="AB8" s="206">
        <v>0</v>
      </c>
      <c r="AC8" s="206">
        <v>10.61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6.15</v>
      </c>
      <c r="H9" s="206">
        <v>0</v>
      </c>
      <c r="I9" s="206">
        <v>17.2</v>
      </c>
      <c r="J9" s="206">
        <v>0.28000000000000003</v>
      </c>
      <c r="K9" s="206">
        <v>82.26</v>
      </c>
      <c r="L9" s="206">
        <v>42.39</v>
      </c>
      <c r="M9" s="206">
        <v>0</v>
      </c>
      <c r="N9" s="206">
        <v>1.24</v>
      </c>
      <c r="O9" s="206">
        <v>2.08</v>
      </c>
      <c r="P9" s="206">
        <v>2.83</v>
      </c>
      <c r="Q9" s="206">
        <v>4.5599999999999996</v>
      </c>
      <c r="R9" s="206">
        <v>5.63</v>
      </c>
      <c r="S9" s="206">
        <v>3.71</v>
      </c>
      <c r="T9" s="206">
        <v>0.56000000000000005</v>
      </c>
      <c r="U9" s="206">
        <v>11.56</v>
      </c>
      <c r="V9" s="206">
        <v>5.27</v>
      </c>
      <c r="W9" s="206">
        <v>7</v>
      </c>
      <c r="X9" s="206">
        <v>15.4</v>
      </c>
      <c r="Y9" s="206">
        <v>0</v>
      </c>
      <c r="Z9" s="206">
        <v>35.520000000000003</v>
      </c>
      <c r="AA9" s="206">
        <v>13.73</v>
      </c>
      <c r="AB9" s="206">
        <v>0</v>
      </c>
      <c r="AC9" s="206">
        <v>10.61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6.15</v>
      </c>
      <c r="H10" s="206">
        <v>0</v>
      </c>
      <c r="I10" s="206">
        <v>17.2</v>
      </c>
      <c r="J10" s="206">
        <v>0.28000000000000003</v>
      </c>
      <c r="K10" s="206">
        <v>82.27</v>
      </c>
      <c r="L10" s="206">
        <v>42.39</v>
      </c>
      <c r="M10" s="206">
        <v>0</v>
      </c>
      <c r="N10" s="206">
        <v>1.24</v>
      </c>
      <c r="O10" s="206">
        <v>2.08</v>
      </c>
      <c r="P10" s="206">
        <v>2.83</v>
      </c>
      <c r="Q10" s="206">
        <v>4.5599999999999996</v>
      </c>
      <c r="R10" s="206">
        <v>5.63</v>
      </c>
      <c r="S10" s="206">
        <v>3.71</v>
      </c>
      <c r="T10" s="206">
        <v>0.56000000000000005</v>
      </c>
      <c r="U10" s="206">
        <v>11.56</v>
      </c>
      <c r="V10" s="206">
        <v>5.27</v>
      </c>
      <c r="W10" s="206">
        <v>7</v>
      </c>
      <c r="X10" s="206">
        <v>15.4</v>
      </c>
      <c r="Y10" s="206">
        <v>0</v>
      </c>
      <c r="Z10" s="206">
        <v>35.520000000000003</v>
      </c>
      <c r="AA10" s="206">
        <v>13.73</v>
      </c>
      <c r="AB10" s="206">
        <v>0</v>
      </c>
      <c r="AC10" s="206">
        <v>10.61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6.15</v>
      </c>
      <c r="H11" s="206">
        <v>0</v>
      </c>
      <c r="I11" s="206">
        <v>17.2</v>
      </c>
      <c r="J11" s="206">
        <v>0.28000000000000003</v>
      </c>
      <c r="K11" s="206">
        <v>82.09</v>
      </c>
      <c r="L11" s="206">
        <v>42.39</v>
      </c>
      <c r="M11" s="206">
        <v>0</v>
      </c>
      <c r="N11" s="206">
        <v>1.24</v>
      </c>
      <c r="O11" s="206">
        <v>2.08</v>
      </c>
      <c r="P11" s="206">
        <v>2.83</v>
      </c>
      <c r="Q11" s="206">
        <v>4.5599999999999996</v>
      </c>
      <c r="R11" s="206">
        <v>5.51</v>
      </c>
      <c r="S11" s="206">
        <v>3.57</v>
      </c>
      <c r="T11" s="206">
        <v>0.56000000000000005</v>
      </c>
      <c r="U11" s="206">
        <v>11.56</v>
      </c>
      <c r="V11" s="206">
        <v>5.27</v>
      </c>
      <c r="W11" s="206">
        <v>7</v>
      </c>
      <c r="X11" s="206">
        <v>15.4</v>
      </c>
      <c r="Y11" s="206">
        <v>0</v>
      </c>
      <c r="Z11" s="206">
        <v>35.520000000000003</v>
      </c>
      <c r="AA11" s="206">
        <v>13.73</v>
      </c>
      <c r="AB11" s="206">
        <v>0</v>
      </c>
      <c r="AC11" s="206">
        <v>10.61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6.15</v>
      </c>
      <c r="H12" s="206">
        <v>0</v>
      </c>
      <c r="I12" s="206">
        <v>17.2</v>
      </c>
      <c r="J12" s="206">
        <v>0.28000000000000003</v>
      </c>
      <c r="K12" s="206">
        <v>82.11</v>
      </c>
      <c r="L12" s="206">
        <v>42.39</v>
      </c>
      <c r="M12" s="206">
        <v>0</v>
      </c>
      <c r="N12" s="206">
        <v>1.24</v>
      </c>
      <c r="O12" s="206">
        <v>2.08</v>
      </c>
      <c r="P12" s="206">
        <v>2.83</v>
      </c>
      <c r="Q12" s="206">
        <v>4.5599999999999996</v>
      </c>
      <c r="R12" s="206">
        <v>5.51</v>
      </c>
      <c r="S12" s="206">
        <v>3.57</v>
      </c>
      <c r="T12" s="206">
        <v>0.56000000000000005</v>
      </c>
      <c r="U12" s="206">
        <v>11.56</v>
      </c>
      <c r="V12" s="206">
        <v>5.27</v>
      </c>
      <c r="W12" s="206">
        <v>7</v>
      </c>
      <c r="X12" s="206">
        <v>15.4</v>
      </c>
      <c r="Y12" s="206">
        <v>0</v>
      </c>
      <c r="Z12" s="206">
        <v>35.520000000000003</v>
      </c>
      <c r="AA12" s="206">
        <v>13.73</v>
      </c>
      <c r="AB12" s="206">
        <v>0</v>
      </c>
      <c r="AC12" s="206">
        <v>10.61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6.15</v>
      </c>
      <c r="H13" s="206">
        <v>0</v>
      </c>
      <c r="I13" s="206">
        <v>17.2</v>
      </c>
      <c r="J13" s="206">
        <v>0.28000000000000003</v>
      </c>
      <c r="K13" s="206">
        <v>82.1</v>
      </c>
      <c r="L13" s="206">
        <v>42.39</v>
      </c>
      <c r="M13" s="206">
        <v>0</v>
      </c>
      <c r="N13" s="206">
        <v>1.24</v>
      </c>
      <c r="O13" s="206">
        <v>2.08</v>
      </c>
      <c r="P13" s="206">
        <v>2.83</v>
      </c>
      <c r="Q13" s="206">
        <v>4.5599999999999996</v>
      </c>
      <c r="R13" s="206">
        <v>5.51</v>
      </c>
      <c r="S13" s="206">
        <v>3.57</v>
      </c>
      <c r="T13" s="206">
        <v>0.56000000000000005</v>
      </c>
      <c r="U13" s="206">
        <v>11.56</v>
      </c>
      <c r="V13" s="206">
        <v>5.27</v>
      </c>
      <c r="W13" s="206">
        <v>7</v>
      </c>
      <c r="X13" s="206">
        <v>15.4</v>
      </c>
      <c r="Y13" s="206">
        <v>0</v>
      </c>
      <c r="Z13" s="206">
        <v>35.520000000000003</v>
      </c>
      <c r="AA13" s="206">
        <v>13.73</v>
      </c>
      <c r="AB13" s="206">
        <v>0</v>
      </c>
      <c r="AC13" s="206">
        <v>10.61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6.15</v>
      </c>
      <c r="H14" s="206">
        <v>0</v>
      </c>
      <c r="I14" s="206">
        <v>17.2</v>
      </c>
      <c r="J14" s="206">
        <v>0.28000000000000003</v>
      </c>
      <c r="K14" s="206">
        <v>82.11</v>
      </c>
      <c r="L14" s="206">
        <v>42.39</v>
      </c>
      <c r="M14" s="206">
        <v>0</v>
      </c>
      <c r="N14" s="206">
        <v>1.24</v>
      </c>
      <c r="O14" s="206">
        <v>2.08</v>
      </c>
      <c r="P14" s="206">
        <v>2.83</v>
      </c>
      <c r="Q14" s="206">
        <v>4.5599999999999996</v>
      </c>
      <c r="R14" s="206">
        <v>5.51</v>
      </c>
      <c r="S14" s="206">
        <v>3.57</v>
      </c>
      <c r="T14" s="206">
        <v>0.56000000000000005</v>
      </c>
      <c r="U14" s="206">
        <v>11.56</v>
      </c>
      <c r="V14" s="206">
        <v>5.27</v>
      </c>
      <c r="W14" s="206">
        <v>7</v>
      </c>
      <c r="X14" s="206">
        <v>15.4</v>
      </c>
      <c r="Y14" s="206">
        <v>0</v>
      </c>
      <c r="Z14" s="206">
        <v>35.520000000000003</v>
      </c>
      <c r="AA14" s="206">
        <v>13.73</v>
      </c>
      <c r="AB14" s="206">
        <v>0</v>
      </c>
      <c r="AC14" s="206">
        <v>10.61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6.15</v>
      </c>
      <c r="H15" s="206">
        <v>0</v>
      </c>
      <c r="I15" s="206">
        <v>17.2</v>
      </c>
      <c r="J15" s="206">
        <v>0.28000000000000003</v>
      </c>
      <c r="K15" s="206">
        <v>82.1</v>
      </c>
      <c r="L15" s="206">
        <v>42.39</v>
      </c>
      <c r="M15" s="206">
        <v>0</v>
      </c>
      <c r="N15" s="206">
        <v>1.24</v>
      </c>
      <c r="O15" s="206">
        <v>2.08</v>
      </c>
      <c r="P15" s="206">
        <v>2.83</v>
      </c>
      <c r="Q15" s="206">
        <v>4.5599999999999996</v>
      </c>
      <c r="R15" s="206">
        <v>5.51</v>
      </c>
      <c r="S15" s="206">
        <v>3.57</v>
      </c>
      <c r="T15" s="206">
        <v>0.56000000000000005</v>
      </c>
      <c r="U15" s="206">
        <v>11.56</v>
      </c>
      <c r="V15" s="206">
        <v>5.27</v>
      </c>
      <c r="W15" s="206">
        <v>7</v>
      </c>
      <c r="X15" s="206">
        <v>15.4</v>
      </c>
      <c r="Y15" s="206">
        <v>0</v>
      </c>
      <c r="Z15" s="206">
        <v>35.520000000000003</v>
      </c>
      <c r="AA15" s="206">
        <v>13.73</v>
      </c>
      <c r="AB15" s="206">
        <v>0</v>
      </c>
      <c r="AC15" s="206">
        <v>10.61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6.15</v>
      </c>
      <c r="H16" s="206">
        <v>0</v>
      </c>
      <c r="I16" s="206">
        <v>17.2</v>
      </c>
      <c r="J16" s="206">
        <v>0.28000000000000003</v>
      </c>
      <c r="K16" s="206">
        <v>82.11</v>
      </c>
      <c r="L16" s="206">
        <v>42.39</v>
      </c>
      <c r="M16" s="206">
        <v>0</v>
      </c>
      <c r="N16" s="206">
        <v>1.24</v>
      </c>
      <c r="O16" s="206">
        <v>2.08</v>
      </c>
      <c r="P16" s="206">
        <v>2.83</v>
      </c>
      <c r="Q16" s="206">
        <v>4.5599999999999996</v>
      </c>
      <c r="R16" s="206">
        <v>5.51</v>
      </c>
      <c r="S16" s="206">
        <v>3.57</v>
      </c>
      <c r="T16" s="206">
        <v>0.56000000000000005</v>
      </c>
      <c r="U16" s="206">
        <v>11.56</v>
      </c>
      <c r="V16" s="206">
        <v>5.27</v>
      </c>
      <c r="W16" s="206">
        <v>7</v>
      </c>
      <c r="X16" s="206">
        <v>15.4</v>
      </c>
      <c r="Y16" s="206">
        <v>0</v>
      </c>
      <c r="Z16" s="206">
        <v>35.520000000000003</v>
      </c>
      <c r="AA16" s="206">
        <v>13.73</v>
      </c>
      <c r="AB16" s="206">
        <v>0</v>
      </c>
      <c r="AC16" s="206">
        <v>10.61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6.15</v>
      </c>
      <c r="H17" s="206">
        <v>0</v>
      </c>
      <c r="I17" s="206">
        <v>17.2</v>
      </c>
      <c r="J17" s="206">
        <v>0.28000000000000003</v>
      </c>
      <c r="K17" s="206">
        <v>82.1</v>
      </c>
      <c r="L17" s="206">
        <v>42.39</v>
      </c>
      <c r="M17" s="206">
        <v>0</v>
      </c>
      <c r="N17" s="206">
        <v>1.24</v>
      </c>
      <c r="O17" s="206">
        <v>2.08</v>
      </c>
      <c r="P17" s="206">
        <v>2.83</v>
      </c>
      <c r="Q17" s="206">
        <v>4.5599999999999996</v>
      </c>
      <c r="R17" s="206">
        <v>5.51</v>
      </c>
      <c r="S17" s="206">
        <v>3.57</v>
      </c>
      <c r="T17" s="206">
        <v>0.56000000000000005</v>
      </c>
      <c r="U17" s="206">
        <v>11.56</v>
      </c>
      <c r="V17" s="206">
        <v>5.27</v>
      </c>
      <c r="W17" s="206">
        <v>7</v>
      </c>
      <c r="X17" s="206">
        <v>15.4</v>
      </c>
      <c r="Y17" s="206">
        <v>0</v>
      </c>
      <c r="Z17" s="206">
        <v>35.520000000000003</v>
      </c>
      <c r="AA17" s="206">
        <v>13.73</v>
      </c>
      <c r="AB17" s="206">
        <v>0</v>
      </c>
      <c r="AC17" s="206">
        <v>10.61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6.15</v>
      </c>
      <c r="H18" s="206">
        <v>0</v>
      </c>
      <c r="I18" s="206">
        <v>17.2</v>
      </c>
      <c r="J18" s="206">
        <v>0.28000000000000003</v>
      </c>
      <c r="K18" s="206">
        <v>82.11</v>
      </c>
      <c r="L18" s="206">
        <v>42.39</v>
      </c>
      <c r="M18" s="206">
        <v>0</v>
      </c>
      <c r="N18" s="206">
        <v>1.24</v>
      </c>
      <c r="O18" s="206">
        <v>2.08</v>
      </c>
      <c r="P18" s="206">
        <v>2.83</v>
      </c>
      <c r="Q18" s="206">
        <v>4.5599999999999996</v>
      </c>
      <c r="R18" s="206">
        <v>5.51</v>
      </c>
      <c r="S18" s="206">
        <v>3.57</v>
      </c>
      <c r="T18" s="206">
        <v>0.56000000000000005</v>
      </c>
      <c r="U18" s="206">
        <v>11.56</v>
      </c>
      <c r="V18" s="206">
        <v>5.27</v>
      </c>
      <c r="W18" s="206">
        <v>7</v>
      </c>
      <c r="X18" s="206">
        <v>15.4</v>
      </c>
      <c r="Y18" s="206">
        <v>0</v>
      </c>
      <c r="Z18" s="206">
        <v>35.520000000000003</v>
      </c>
      <c r="AA18" s="206">
        <v>13.73</v>
      </c>
      <c r="AB18" s="206">
        <v>0</v>
      </c>
      <c r="AC18" s="206">
        <v>10.61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6.15</v>
      </c>
      <c r="H19" s="206">
        <v>0</v>
      </c>
      <c r="I19" s="206">
        <v>17.2</v>
      </c>
      <c r="J19" s="206">
        <v>0.28000000000000003</v>
      </c>
      <c r="K19" s="206">
        <v>82.1</v>
      </c>
      <c r="L19" s="206">
        <v>42.39</v>
      </c>
      <c r="M19" s="206">
        <v>0</v>
      </c>
      <c r="N19" s="206">
        <v>1.24</v>
      </c>
      <c r="O19" s="206">
        <v>2.08</v>
      </c>
      <c r="P19" s="206">
        <v>2.83</v>
      </c>
      <c r="Q19" s="206">
        <v>4.5599999999999996</v>
      </c>
      <c r="R19" s="206">
        <v>5.51</v>
      </c>
      <c r="S19" s="206">
        <v>3.57</v>
      </c>
      <c r="T19" s="206">
        <v>0.56000000000000005</v>
      </c>
      <c r="U19" s="206">
        <v>11.56</v>
      </c>
      <c r="V19" s="206">
        <v>5.27</v>
      </c>
      <c r="W19" s="206">
        <v>7</v>
      </c>
      <c r="X19" s="206">
        <v>15.4</v>
      </c>
      <c r="Y19" s="206">
        <v>0</v>
      </c>
      <c r="Z19" s="206">
        <v>35.520000000000003</v>
      </c>
      <c r="AA19" s="206">
        <v>13.73</v>
      </c>
      <c r="AB19" s="206">
        <v>0</v>
      </c>
      <c r="AC19" s="206">
        <v>10.61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6.15</v>
      </c>
      <c r="H20" s="206">
        <v>0</v>
      </c>
      <c r="I20" s="206">
        <v>17.2</v>
      </c>
      <c r="J20" s="206">
        <v>0.28000000000000003</v>
      </c>
      <c r="K20" s="206">
        <v>82.11</v>
      </c>
      <c r="L20" s="206">
        <v>42.39</v>
      </c>
      <c r="M20" s="206">
        <v>0</v>
      </c>
      <c r="N20" s="206">
        <v>1.24</v>
      </c>
      <c r="O20" s="206">
        <v>2.08</v>
      </c>
      <c r="P20" s="206">
        <v>2.83</v>
      </c>
      <c r="Q20" s="206">
        <v>4.5599999999999996</v>
      </c>
      <c r="R20" s="206">
        <v>5.51</v>
      </c>
      <c r="S20" s="206">
        <v>3.57</v>
      </c>
      <c r="T20" s="206">
        <v>0.56000000000000005</v>
      </c>
      <c r="U20" s="206">
        <v>11.56</v>
      </c>
      <c r="V20" s="206">
        <v>5.27</v>
      </c>
      <c r="W20" s="206">
        <v>7</v>
      </c>
      <c r="X20" s="206">
        <v>15.4</v>
      </c>
      <c r="Y20" s="206">
        <v>0</v>
      </c>
      <c r="Z20" s="206">
        <v>35.520000000000003</v>
      </c>
      <c r="AA20" s="206">
        <v>13.73</v>
      </c>
      <c r="AB20" s="206">
        <v>0</v>
      </c>
      <c r="AC20" s="206">
        <v>10.61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6.15</v>
      </c>
      <c r="H21" s="206">
        <v>0</v>
      </c>
      <c r="I21" s="206">
        <v>17.2</v>
      </c>
      <c r="J21" s="206">
        <v>0.28000000000000003</v>
      </c>
      <c r="K21" s="206">
        <v>82.1</v>
      </c>
      <c r="L21" s="206">
        <v>42.39</v>
      </c>
      <c r="M21" s="206">
        <v>0</v>
      </c>
      <c r="N21" s="206">
        <v>1.24</v>
      </c>
      <c r="O21" s="206">
        <v>2.08</v>
      </c>
      <c r="P21" s="206">
        <v>1.83</v>
      </c>
      <c r="Q21" s="206">
        <v>4.5599999999999996</v>
      </c>
      <c r="R21" s="206">
        <v>5.51</v>
      </c>
      <c r="S21" s="206">
        <v>3.57</v>
      </c>
      <c r="T21" s="206">
        <v>0.56000000000000005</v>
      </c>
      <c r="U21" s="206">
        <v>11.56</v>
      </c>
      <c r="V21" s="206">
        <v>5.27</v>
      </c>
      <c r="W21" s="206">
        <v>7</v>
      </c>
      <c r="X21" s="206">
        <v>15.4</v>
      </c>
      <c r="Y21" s="206">
        <v>0</v>
      </c>
      <c r="Z21" s="206">
        <v>35.520000000000003</v>
      </c>
      <c r="AA21" s="206">
        <v>13.73</v>
      </c>
      <c r="AB21" s="206">
        <v>0</v>
      </c>
      <c r="AC21" s="206">
        <v>10.61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6.15</v>
      </c>
      <c r="H22" s="206">
        <v>0</v>
      </c>
      <c r="I22" s="206">
        <v>17.2</v>
      </c>
      <c r="J22" s="206">
        <v>0.28000000000000003</v>
      </c>
      <c r="K22" s="206">
        <v>82.11</v>
      </c>
      <c r="L22" s="206">
        <v>42.39</v>
      </c>
      <c r="M22" s="206">
        <v>0</v>
      </c>
      <c r="N22" s="206">
        <v>1.24</v>
      </c>
      <c r="O22" s="206">
        <v>2.08</v>
      </c>
      <c r="P22" s="206">
        <v>1.83</v>
      </c>
      <c r="Q22" s="206">
        <v>4.5599999999999996</v>
      </c>
      <c r="R22" s="206">
        <v>5.51</v>
      </c>
      <c r="S22" s="206">
        <v>3.57</v>
      </c>
      <c r="T22" s="206">
        <v>0.56000000000000005</v>
      </c>
      <c r="U22" s="206">
        <v>11.56</v>
      </c>
      <c r="V22" s="206">
        <v>5.27</v>
      </c>
      <c r="W22" s="206">
        <v>7</v>
      </c>
      <c r="X22" s="206">
        <v>15.4</v>
      </c>
      <c r="Y22" s="206">
        <v>0</v>
      </c>
      <c r="Z22" s="206">
        <v>35.520000000000003</v>
      </c>
      <c r="AA22" s="206">
        <v>13.73</v>
      </c>
      <c r="AB22" s="206">
        <v>0</v>
      </c>
      <c r="AC22" s="206">
        <v>10.61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6.15</v>
      </c>
      <c r="H23" s="206">
        <v>0</v>
      </c>
      <c r="I23" s="206">
        <v>17.2</v>
      </c>
      <c r="J23" s="206">
        <v>0.28000000000000003</v>
      </c>
      <c r="K23" s="206">
        <v>85.33</v>
      </c>
      <c r="L23" s="206">
        <v>42.39</v>
      </c>
      <c r="M23" s="206">
        <v>0</v>
      </c>
      <c r="N23" s="206">
        <v>1.24</v>
      </c>
      <c r="O23" s="206">
        <v>2.08</v>
      </c>
      <c r="P23" s="206">
        <v>1.83</v>
      </c>
      <c r="Q23" s="206">
        <v>4.5599999999999996</v>
      </c>
      <c r="R23" s="206">
        <v>6.99</v>
      </c>
      <c r="S23" s="206">
        <v>4.6100000000000003</v>
      </c>
      <c r="T23" s="206">
        <v>0.56000000000000005</v>
      </c>
      <c r="U23" s="206">
        <v>11.56</v>
      </c>
      <c r="V23" s="206">
        <v>5.27</v>
      </c>
      <c r="W23" s="206">
        <v>7</v>
      </c>
      <c r="X23" s="206">
        <v>15.4</v>
      </c>
      <c r="Y23" s="206">
        <v>0</v>
      </c>
      <c r="Z23" s="206">
        <v>25.94</v>
      </c>
      <c r="AA23" s="206">
        <v>0.96</v>
      </c>
      <c r="AB23" s="206">
        <v>0</v>
      </c>
      <c r="AC23" s="206">
        <v>10.61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6.15</v>
      </c>
      <c r="H24" s="206">
        <v>0</v>
      </c>
      <c r="I24" s="206">
        <v>17.2</v>
      </c>
      <c r="J24" s="206">
        <v>0.28000000000000003</v>
      </c>
      <c r="K24" s="206">
        <v>85.34</v>
      </c>
      <c r="L24" s="206">
        <v>42.39</v>
      </c>
      <c r="M24" s="206">
        <v>0</v>
      </c>
      <c r="N24" s="206">
        <v>1.24</v>
      </c>
      <c r="O24" s="206">
        <v>2.08</v>
      </c>
      <c r="P24" s="206">
        <v>1.83</v>
      </c>
      <c r="Q24" s="206">
        <v>4.5599999999999996</v>
      </c>
      <c r="R24" s="206">
        <v>6.99</v>
      </c>
      <c r="S24" s="206">
        <v>4.6100000000000003</v>
      </c>
      <c r="T24" s="206">
        <v>0.56000000000000005</v>
      </c>
      <c r="U24" s="206">
        <v>11.56</v>
      </c>
      <c r="V24" s="206">
        <v>5.27</v>
      </c>
      <c r="W24" s="206">
        <v>7</v>
      </c>
      <c r="X24" s="206">
        <v>15.4</v>
      </c>
      <c r="Y24" s="206">
        <v>0</v>
      </c>
      <c r="Z24" s="206">
        <v>16.36</v>
      </c>
      <c r="AA24" s="206">
        <v>0.96</v>
      </c>
      <c r="AB24" s="206">
        <v>0</v>
      </c>
      <c r="AC24" s="206">
        <v>10.61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6.15</v>
      </c>
      <c r="H25" s="206">
        <v>0</v>
      </c>
      <c r="I25" s="206">
        <v>17.2</v>
      </c>
      <c r="J25" s="206">
        <v>0.28000000000000003</v>
      </c>
      <c r="K25" s="206">
        <v>85.33</v>
      </c>
      <c r="L25" s="206">
        <v>42.39</v>
      </c>
      <c r="M25" s="206">
        <v>0</v>
      </c>
      <c r="N25" s="206">
        <v>1.24</v>
      </c>
      <c r="O25" s="206">
        <v>2.08</v>
      </c>
      <c r="P25" s="206">
        <v>2.79</v>
      </c>
      <c r="Q25" s="206">
        <v>4.5599999999999996</v>
      </c>
      <c r="R25" s="206">
        <v>7.63</v>
      </c>
      <c r="S25" s="206">
        <v>4.6100000000000003</v>
      </c>
      <c r="T25" s="206">
        <v>0.56000000000000005</v>
      </c>
      <c r="U25" s="206">
        <v>11.56</v>
      </c>
      <c r="V25" s="206">
        <v>5.27</v>
      </c>
      <c r="W25" s="206">
        <v>7</v>
      </c>
      <c r="X25" s="206">
        <v>16.25</v>
      </c>
      <c r="Y25" s="206">
        <v>0</v>
      </c>
      <c r="Z25" s="206">
        <v>2.69</v>
      </c>
      <c r="AA25" s="206">
        <v>0.96</v>
      </c>
      <c r="AB25" s="206">
        <v>0</v>
      </c>
      <c r="AC25" s="206">
        <v>10.61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6.15</v>
      </c>
      <c r="H26" s="206">
        <v>0</v>
      </c>
      <c r="I26" s="206">
        <v>17.2</v>
      </c>
      <c r="J26" s="206">
        <v>0.28000000000000003</v>
      </c>
      <c r="K26" s="206">
        <v>88.02</v>
      </c>
      <c r="L26" s="206">
        <v>42.39</v>
      </c>
      <c r="M26" s="206">
        <v>0</v>
      </c>
      <c r="N26" s="206">
        <v>1.24</v>
      </c>
      <c r="O26" s="206">
        <v>2.08</v>
      </c>
      <c r="P26" s="206">
        <v>2.79</v>
      </c>
      <c r="Q26" s="206">
        <v>4.5599999999999996</v>
      </c>
      <c r="R26" s="206">
        <v>7.73</v>
      </c>
      <c r="S26" s="206">
        <v>4.6900000000000004</v>
      </c>
      <c r="T26" s="206">
        <v>0.56000000000000005</v>
      </c>
      <c r="U26" s="206">
        <v>11.56</v>
      </c>
      <c r="V26" s="206">
        <v>5.27</v>
      </c>
      <c r="W26" s="206">
        <v>7.17</v>
      </c>
      <c r="X26" s="206">
        <v>15.4</v>
      </c>
      <c r="Y26" s="206">
        <v>0</v>
      </c>
      <c r="Z26" s="206">
        <v>2.69</v>
      </c>
      <c r="AA26" s="206">
        <v>0.96</v>
      </c>
      <c r="AB26" s="206">
        <v>0</v>
      </c>
      <c r="AC26" s="206">
        <v>10.61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7.84</v>
      </c>
      <c r="D27" s="206">
        <v>2.16</v>
      </c>
      <c r="E27" s="206">
        <v>0</v>
      </c>
      <c r="F27" s="206">
        <v>0</v>
      </c>
      <c r="G27" s="206">
        <v>6.15</v>
      </c>
      <c r="H27" s="206">
        <v>0</v>
      </c>
      <c r="I27" s="206">
        <v>17.2</v>
      </c>
      <c r="J27" s="206">
        <v>0.28000000000000003</v>
      </c>
      <c r="K27" s="206">
        <v>61.07</v>
      </c>
      <c r="L27" s="206">
        <v>42.39</v>
      </c>
      <c r="M27" s="206">
        <v>0</v>
      </c>
      <c r="N27" s="206">
        <v>1.24</v>
      </c>
      <c r="O27" s="206">
        <v>2.08</v>
      </c>
      <c r="P27" s="206">
        <v>2.79</v>
      </c>
      <c r="Q27" s="206">
        <v>4.5599999999999996</v>
      </c>
      <c r="R27" s="206">
        <v>1.24</v>
      </c>
      <c r="S27" s="206">
        <v>4.6900000000000004</v>
      </c>
      <c r="T27" s="206">
        <v>0.56000000000000005</v>
      </c>
      <c r="U27" s="206">
        <v>11.56</v>
      </c>
      <c r="V27" s="206">
        <v>0.22</v>
      </c>
      <c r="W27" s="206">
        <v>0.5</v>
      </c>
      <c r="X27" s="206">
        <v>1.05</v>
      </c>
      <c r="Y27" s="206">
        <v>0</v>
      </c>
      <c r="Z27" s="206">
        <v>2.69</v>
      </c>
      <c r="AA27" s="206">
        <v>0.96</v>
      </c>
      <c r="AB27" s="206">
        <v>0</v>
      </c>
      <c r="AC27" s="206">
        <v>10.61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10.59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7.84</v>
      </c>
      <c r="D28" s="206">
        <v>2.16</v>
      </c>
      <c r="E28" s="206">
        <v>0</v>
      </c>
      <c r="F28" s="206">
        <v>0</v>
      </c>
      <c r="G28" s="206">
        <v>6.15</v>
      </c>
      <c r="H28" s="206">
        <v>0</v>
      </c>
      <c r="I28" s="206">
        <v>17.2</v>
      </c>
      <c r="J28" s="206">
        <v>0.28000000000000003</v>
      </c>
      <c r="K28" s="206">
        <v>18.079999999999998</v>
      </c>
      <c r="L28" s="206">
        <v>42.39</v>
      </c>
      <c r="M28" s="206">
        <v>0</v>
      </c>
      <c r="N28" s="206">
        <v>1.24</v>
      </c>
      <c r="O28" s="206">
        <v>2.08</v>
      </c>
      <c r="P28" s="206">
        <v>2.79</v>
      </c>
      <c r="Q28" s="206">
        <v>4.5599999999999996</v>
      </c>
      <c r="R28" s="206">
        <v>0.44</v>
      </c>
      <c r="S28" s="206">
        <v>0.28000000000000003</v>
      </c>
      <c r="T28" s="206">
        <v>0.56000000000000005</v>
      </c>
      <c r="U28" s="206">
        <v>11.56</v>
      </c>
      <c r="V28" s="206">
        <v>0.22</v>
      </c>
      <c r="W28" s="206">
        <v>0.5</v>
      </c>
      <c r="X28" s="206">
        <v>1.05</v>
      </c>
      <c r="Y28" s="206">
        <v>0</v>
      </c>
      <c r="Z28" s="206">
        <v>2.69</v>
      </c>
      <c r="AA28" s="206">
        <v>0.96</v>
      </c>
      <c r="AB28" s="206">
        <v>0</v>
      </c>
      <c r="AC28" s="206">
        <v>10.61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11.6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7.84</v>
      </c>
      <c r="D29" s="206">
        <v>2.16</v>
      </c>
      <c r="E29" s="206">
        <v>0</v>
      </c>
      <c r="F29" s="206">
        <v>0</v>
      </c>
      <c r="G29" s="206">
        <v>6.15</v>
      </c>
      <c r="H29" s="206">
        <v>0</v>
      </c>
      <c r="I29" s="206">
        <v>17.2</v>
      </c>
      <c r="J29" s="206">
        <v>0.28000000000000003</v>
      </c>
      <c r="K29" s="206">
        <v>6.9</v>
      </c>
      <c r="L29" s="206">
        <v>42.39</v>
      </c>
      <c r="M29" s="206">
        <v>0</v>
      </c>
      <c r="N29" s="206">
        <v>1.24</v>
      </c>
      <c r="O29" s="206">
        <v>2.08</v>
      </c>
      <c r="P29" s="206">
        <v>2.79</v>
      </c>
      <c r="Q29" s="206">
        <v>0.23</v>
      </c>
      <c r="R29" s="206">
        <v>0.44</v>
      </c>
      <c r="S29" s="206">
        <v>0.28000000000000003</v>
      </c>
      <c r="T29" s="206">
        <v>0.56000000000000005</v>
      </c>
      <c r="U29" s="206">
        <v>11.56</v>
      </c>
      <c r="V29" s="206">
        <v>0.22</v>
      </c>
      <c r="W29" s="206">
        <v>0.5</v>
      </c>
      <c r="X29" s="206">
        <v>1.05</v>
      </c>
      <c r="Y29" s="206">
        <v>0</v>
      </c>
      <c r="Z29" s="206">
        <v>2.69</v>
      </c>
      <c r="AA29" s="206">
        <v>0.96</v>
      </c>
      <c r="AB29" s="206">
        <v>0</v>
      </c>
      <c r="AC29" s="206">
        <v>10.61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11.6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7.84</v>
      </c>
      <c r="D30" s="206">
        <v>2.16</v>
      </c>
      <c r="E30" s="206">
        <v>0</v>
      </c>
      <c r="F30" s="206">
        <v>0</v>
      </c>
      <c r="G30" s="206">
        <v>6.15</v>
      </c>
      <c r="H30" s="206">
        <v>0</v>
      </c>
      <c r="I30" s="206">
        <v>17.2</v>
      </c>
      <c r="J30" s="206">
        <v>0.28000000000000003</v>
      </c>
      <c r="K30" s="206">
        <v>6.9</v>
      </c>
      <c r="L30" s="206">
        <v>42.39</v>
      </c>
      <c r="M30" s="206">
        <v>0</v>
      </c>
      <c r="N30" s="206">
        <v>1.24</v>
      </c>
      <c r="O30" s="206">
        <v>2.08</v>
      </c>
      <c r="P30" s="206">
        <v>2.79</v>
      </c>
      <c r="Q30" s="206">
        <v>0.23</v>
      </c>
      <c r="R30" s="206">
        <v>0.44</v>
      </c>
      <c r="S30" s="206">
        <v>0.28000000000000003</v>
      </c>
      <c r="T30" s="206">
        <v>0.56000000000000005</v>
      </c>
      <c r="U30" s="206">
        <v>11.56</v>
      </c>
      <c r="V30" s="206">
        <v>0.22</v>
      </c>
      <c r="W30" s="206">
        <v>0.5</v>
      </c>
      <c r="X30" s="206">
        <v>1.05</v>
      </c>
      <c r="Y30" s="206">
        <v>0</v>
      </c>
      <c r="Z30" s="206">
        <v>2.69</v>
      </c>
      <c r="AA30" s="206">
        <v>0.96</v>
      </c>
      <c r="AB30" s="206">
        <v>0</v>
      </c>
      <c r="AC30" s="206">
        <v>10.61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11.6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7.84</v>
      </c>
      <c r="D31" s="206">
        <v>2.16</v>
      </c>
      <c r="E31" s="206">
        <v>0</v>
      </c>
      <c r="F31" s="206">
        <v>0</v>
      </c>
      <c r="G31" s="206">
        <v>6.15</v>
      </c>
      <c r="H31" s="206">
        <v>0</v>
      </c>
      <c r="I31" s="206">
        <v>17.2</v>
      </c>
      <c r="J31" s="206">
        <v>0.28000000000000003</v>
      </c>
      <c r="K31" s="206">
        <v>6.9</v>
      </c>
      <c r="L31" s="206">
        <v>4.9800000000000004</v>
      </c>
      <c r="M31" s="206">
        <v>0</v>
      </c>
      <c r="N31" s="206">
        <v>1.24</v>
      </c>
      <c r="O31" s="206">
        <v>2.08</v>
      </c>
      <c r="P31" s="206">
        <v>2.79</v>
      </c>
      <c r="Q31" s="206">
        <v>0.23</v>
      </c>
      <c r="R31" s="206">
        <v>0.44</v>
      </c>
      <c r="S31" s="206">
        <v>0.28000000000000003</v>
      </c>
      <c r="T31" s="206">
        <v>0.56000000000000005</v>
      </c>
      <c r="U31" s="206">
        <v>11.56</v>
      </c>
      <c r="V31" s="206">
        <v>0.22</v>
      </c>
      <c r="W31" s="206">
        <v>0.5</v>
      </c>
      <c r="X31" s="206">
        <v>1.05</v>
      </c>
      <c r="Y31" s="206">
        <v>0</v>
      </c>
      <c r="Z31" s="206">
        <v>2.69</v>
      </c>
      <c r="AA31" s="206">
        <v>0.96</v>
      </c>
      <c r="AB31" s="206">
        <v>0</v>
      </c>
      <c r="AC31" s="206">
        <v>10.61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11.6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7.84</v>
      </c>
      <c r="D32" s="206">
        <v>2.16</v>
      </c>
      <c r="E32" s="206">
        <v>0</v>
      </c>
      <c r="F32" s="206">
        <v>0</v>
      </c>
      <c r="G32" s="206">
        <v>6.15</v>
      </c>
      <c r="H32" s="206">
        <v>0</v>
      </c>
      <c r="I32" s="206">
        <v>17.2</v>
      </c>
      <c r="J32" s="206">
        <v>0.28000000000000003</v>
      </c>
      <c r="K32" s="206">
        <v>6.9</v>
      </c>
      <c r="L32" s="206">
        <v>4.9800000000000004</v>
      </c>
      <c r="M32" s="206">
        <v>0</v>
      </c>
      <c r="N32" s="206">
        <v>1.24</v>
      </c>
      <c r="O32" s="206">
        <v>2.08</v>
      </c>
      <c r="P32" s="206">
        <v>2.79</v>
      </c>
      <c r="Q32" s="206">
        <v>0.23</v>
      </c>
      <c r="R32" s="206">
        <v>0.44</v>
      </c>
      <c r="S32" s="206">
        <v>0.28000000000000003</v>
      </c>
      <c r="T32" s="206">
        <v>0.56000000000000005</v>
      </c>
      <c r="U32" s="206">
        <v>11.56</v>
      </c>
      <c r="V32" s="206">
        <v>0.22</v>
      </c>
      <c r="W32" s="206">
        <v>0.5</v>
      </c>
      <c r="X32" s="206">
        <v>1.05</v>
      </c>
      <c r="Y32" s="206">
        <v>0</v>
      </c>
      <c r="Z32" s="206">
        <v>2.69</v>
      </c>
      <c r="AA32" s="206">
        <v>0.96</v>
      </c>
      <c r="AB32" s="206">
        <v>0</v>
      </c>
      <c r="AC32" s="206">
        <v>10.61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7.84</v>
      </c>
      <c r="D33" s="206">
        <v>2.16</v>
      </c>
      <c r="E33" s="206">
        <v>0</v>
      </c>
      <c r="F33" s="206">
        <v>0</v>
      </c>
      <c r="G33" s="206">
        <v>6.15</v>
      </c>
      <c r="H33" s="206">
        <v>0</v>
      </c>
      <c r="I33" s="206">
        <v>17.059999999999999</v>
      </c>
      <c r="J33" s="206">
        <v>1.83</v>
      </c>
      <c r="K33" s="206">
        <v>6.9</v>
      </c>
      <c r="L33" s="206">
        <v>4.9800000000000004</v>
      </c>
      <c r="M33" s="206">
        <v>0</v>
      </c>
      <c r="N33" s="206">
        <v>1.24</v>
      </c>
      <c r="O33" s="206">
        <v>2.08</v>
      </c>
      <c r="P33" s="206">
        <v>2.79</v>
      </c>
      <c r="Q33" s="206">
        <v>0.23</v>
      </c>
      <c r="R33" s="206">
        <v>0.44</v>
      </c>
      <c r="S33" s="206">
        <v>0.28000000000000003</v>
      </c>
      <c r="T33" s="206">
        <v>0.56000000000000005</v>
      </c>
      <c r="U33" s="206">
        <v>11.56</v>
      </c>
      <c r="V33" s="206">
        <v>0.22</v>
      </c>
      <c r="W33" s="206">
        <v>0.5</v>
      </c>
      <c r="X33" s="206">
        <v>1.05</v>
      </c>
      <c r="Y33" s="206">
        <v>0</v>
      </c>
      <c r="Z33" s="206">
        <v>2.69</v>
      </c>
      <c r="AA33" s="206">
        <v>0.96</v>
      </c>
      <c r="AB33" s="206">
        <v>0</v>
      </c>
      <c r="AC33" s="206">
        <v>10.61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7.84</v>
      </c>
      <c r="D34" s="206">
        <v>2.16</v>
      </c>
      <c r="E34" s="206">
        <v>0</v>
      </c>
      <c r="F34" s="206">
        <v>0</v>
      </c>
      <c r="G34" s="206">
        <v>6.15</v>
      </c>
      <c r="H34" s="206">
        <v>0</v>
      </c>
      <c r="I34" s="206">
        <v>15.23</v>
      </c>
      <c r="J34" s="206">
        <v>2.82</v>
      </c>
      <c r="K34" s="206">
        <v>6.9</v>
      </c>
      <c r="L34" s="206">
        <v>4.9800000000000004</v>
      </c>
      <c r="M34" s="206">
        <v>0</v>
      </c>
      <c r="N34" s="206">
        <v>1.24</v>
      </c>
      <c r="O34" s="206">
        <v>2.08</v>
      </c>
      <c r="P34" s="206">
        <v>2.79</v>
      </c>
      <c r="Q34" s="206">
        <v>0.23</v>
      </c>
      <c r="R34" s="206">
        <v>0.44</v>
      </c>
      <c r="S34" s="206">
        <v>0.28000000000000003</v>
      </c>
      <c r="T34" s="206">
        <v>0.56000000000000005</v>
      </c>
      <c r="U34" s="206">
        <v>11.56</v>
      </c>
      <c r="V34" s="206">
        <v>0.22</v>
      </c>
      <c r="W34" s="206">
        <v>0.5</v>
      </c>
      <c r="X34" s="206">
        <v>1.05</v>
      </c>
      <c r="Y34" s="206">
        <v>0</v>
      </c>
      <c r="Z34" s="206">
        <v>2.69</v>
      </c>
      <c r="AA34" s="206">
        <v>0.96</v>
      </c>
      <c r="AB34" s="206">
        <v>0</v>
      </c>
      <c r="AC34" s="206">
        <v>10.61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7.84</v>
      </c>
      <c r="D35" s="206">
        <v>2.16</v>
      </c>
      <c r="E35" s="206">
        <v>0</v>
      </c>
      <c r="F35" s="206">
        <v>0</v>
      </c>
      <c r="G35" s="206">
        <v>6.15</v>
      </c>
      <c r="H35" s="206">
        <v>0</v>
      </c>
      <c r="I35" s="206">
        <v>11.28</v>
      </c>
      <c r="J35" s="206">
        <v>2.82</v>
      </c>
      <c r="K35" s="206">
        <v>6.9</v>
      </c>
      <c r="L35" s="206">
        <v>4.9800000000000004</v>
      </c>
      <c r="M35" s="206">
        <v>0</v>
      </c>
      <c r="N35" s="206">
        <v>1.24</v>
      </c>
      <c r="O35" s="206">
        <v>2.08</v>
      </c>
      <c r="P35" s="206">
        <v>2.79</v>
      </c>
      <c r="Q35" s="206">
        <v>0.23</v>
      </c>
      <c r="R35" s="206">
        <v>0.44</v>
      </c>
      <c r="S35" s="206">
        <v>0.28000000000000003</v>
      </c>
      <c r="T35" s="206">
        <v>0.56000000000000005</v>
      </c>
      <c r="U35" s="206">
        <v>11.56</v>
      </c>
      <c r="V35" s="206">
        <v>0.22</v>
      </c>
      <c r="W35" s="206">
        <v>0.5</v>
      </c>
      <c r="X35" s="206">
        <v>1.05</v>
      </c>
      <c r="Y35" s="206">
        <v>0</v>
      </c>
      <c r="Z35" s="206">
        <v>2.69</v>
      </c>
      <c r="AA35" s="206">
        <v>0.96</v>
      </c>
      <c r="AB35" s="206">
        <v>0</v>
      </c>
      <c r="AC35" s="206">
        <v>10.61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7.84</v>
      </c>
      <c r="D36" s="206">
        <v>2.16</v>
      </c>
      <c r="E36" s="206">
        <v>0</v>
      </c>
      <c r="F36" s="206">
        <v>0</v>
      </c>
      <c r="G36" s="206">
        <v>6.15</v>
      </c>
      <c r="H36" s="206">
        <v>0</v>
      </c>
      <c r="I36" s="206">
        <v>11.28</v>
      </c>
      <c r="J36" s="206">
        <v>2.82</v>
      </c>
      <c r="K36" s="206">
        <v>6.9</v>
      </c>
      <c r="L36" s="206">
        <v>4.9800000000000004</v>
      </c>
      <c r="M36" s="206">
        <v>0</v>
      </c>
      <c r="N36" s="206">
        <v>1.24</v>
      </c>
      <c r="O36" s="206">
        <v>2.08</v>
      </c>
      <c r="P36" s="206">
        <v>2.79</v>
      </c>
      <c r="Q36" s="206">
        <v>0.23</v>
      </c>
      <c r="R36" s="206">
        <v>0.44</v>
      </c>
      <c r="S36" s="206">
        <v>0.28000000000000003</v>
      </c>
      <c r="T36" s="206">
        <v>0.56000000000000005</v>
      </c>
      <c r="U36" s="206">
        <v>11.56</v>
      </c>
      <c r="V36" s="206">
        <v>0.22</v>
      </c>
      <c r="W36" s="206">
        <v>0.5</v>
      </c>
      <c r="X36" s="206">
        <v>1.05</v>
      </c>
      <c r="Y36" s="206">
        <v>0</v>
      </c>
      <c r="Z36" s="206">
        <v>2.69</v>
      </c>
      <c r="AA36" s="206">
        <v>0.96</v>
      </c>
      <c r="AB36" s="206">
        <v>0</v>
      </c>
      <c r="AC36" s="206">
        <v>10.61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7.03</v>
      </c>
      <c r="D37" s="206">
        <v>2.16</v>
      </c>
      <c r="E37" s="206">
        <v>0</v>
      </c>
      <c r="F37" s="206">
        <v>0</v>
      </c>
      <c r="G37" s="206">
        <v>6.15</v>
      </c>
      <c r="H37" s="206">
        <v>0</v>
      </c>
      <c r="I37" s="206">
        <v>11.28</v>
      </c>
      <c r="J37" s="206">
        <v>2.82</v>
      </c>
      <c r="K37" s="206">
        <v>6.9</v>
      </c>
      <c r="L37" s="206">
        <v>4.9800000000000004</v>
      </c>
      <c r="M37" s="206">
        <v>0</v>
      </c>
      <c r="N37" s="206">
        <v>1.24</v>
      </c>
      <c r="O37" s="206">
        <v>2.08</v>
      </c>
      <c r="P37" s="206">
        <v>2.79</v>
      </c>
      <c r="Q37" s="206">
        <v>0.23</v>
      </c>
      <c r="R37" s="206">
        <v>0.44</v>
      </c>
      <c r="S37" s="206">
        <v>0.28000000000000003</v>
      </c>
      <c r="T37" s="206">
        <v>0.56000000000000005</v>
      </c>
      <c r="U37" s="206">
        <v>11.56</v>
      </c>
      <c r="V37" s="206">
        <v>0.22</v>
      </c>
      <c r="W37" s="206">
        <v>0.5</v>
      </c>
      <c r="X37" s="206">
        <v>1.05</v>
      </c>
      <c r="Y37" s="206">
        <v>0</v>
      </c>
      <c r="Z37" s="206">
        <v>2.69</v>
      </c>
      <c r="AA37" s="206">
        <v>0.96</v>
      </c>
      <c r="AB37" s="206">
        <v>0</v>
      </c>
      <c r="AC37" s="206">
        <v>10.61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7.03</v>
      </c>
      <c r="D38" s="206">
        <v>2.16</v>
      </c>
      <c r="E38" s="206">
        <v>0</v>
      </c>
      <c r="F38" s="206">
        <v>0</v>
      </c>
      <c r="G38" s="206">
        <v>6.15</v>
      </c>
      <c r="H38" s="206">
        <v>0</v>
      </c>
      <c r="I38" s="206">
        <v>11.28</v>
      </c>
      <c r="J38" s="206">
        <v>2.82</v>
      </c>
      <c r="K38" s="206">
        <v>6.9</v>
      </c>
      <c r="L38" s="206">
        <v>4.9800000000000004</v>
      </c>
      <c r="M38" s="206">
        <v>0</v>
      </c>
      <c r="N38" s="206">
        <v>1.24</v>
      </c>
      <c r="O38" s="206">
        <v>2.08</v>
      </c>
      <c r="P38" s="206">
        <v>2.79</v>
      </c>
      <c r="Q38" s="206">
        <v>0.23</v>
      </c>
      <c r="R38" s="206">
        <v>0.44</v>
      </c>
      <c r="S38" s="206">
        <v>0.28000000000000003</v>
      </c>
      <c r="T38" s="206">
        <v>0.56000000000000005</v>
      </c>
      <c r="U38" s="206">
        <v>11.56</v>
      </c>
      <c r="V38" s="206">
        <v>0.22</v>
      </c>
      <c r="W38" s="206">
        <v>0.5</v>
      </c>
      <c r="X38" s="206">
        <v>1.05</v>
      </c>
      <c r="Y38" s="206">
        <v>0</v>
      </c>
      <c r="Z38" s="206">
        <v>2.69</v>
      </c>
      <c r="AA38" s="206">
        <v>0.96</v>
      </c>
      <c r="AB38" s="206">
        <v>0</v>
      </c>
      <c r="AC38" s="206">
        <v>10.61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7.03</v>
      </c>
      <c r="D39" s="206">
        <v>2.16</v>
      </c>
      <c r="E39" s="206">
        <v>0</v>
      </c>
      <c r="F39" s="206">
        <v>0</v>
      </c>
      <c r="G39" s="206">
        <v>0</v>
      </c>
      <c r="H39" s="206">
        <v>0</v>
      </c>
      <c r="I39" s="206">
        <v>14.66</v>
      </c>
      <c r="J39" s="206">
        <v>1.41</v>
      </c>
      <c r="K39" s="206">
        <v>6.9</v>
      </c>
      <c r="L39" s="206">
        <v>4.9800000000000004</v>
      </c>
      <c r="M39" s="206">
        <v>0</v>
      </c>
      <c r="N39" s="206">
        <v>1.24</v>
      </c>
      <c r="O39" s="206">
        <v>2.08</v>
      </c>
      <c r="P39" s="206">
        <v>2.79</v>
      </c>
      <c r="Q39" s="206">
        <v>0.23</v>
      </c>
      <c r="R39" s="206">
        <v>0.44</v>
      </c>
      <c r="S39" s="206">
        <v>0.28000000000000003</v>
      </c>
      <c r="T39" s="206">
        <v>0.56000000000000005</v>
      </c>
      <c r="U39" s="206">
        <v>11.56</v>
      </c>
      <c r="V39" s="206">
        <v>0.22</v>
      </c>
      <c r="W39" s="206">
        <v>0.5</v>
      </c>
      <c r="X39" s="206">
        <v>1.05</v>
      </c>
      <c r="Y39" s="206">
        <v>0</v>
      </c>
      <c r="Z39" s="206">
        <v>2.69</v>
      </c>
      <c r="AA39" s="206">
        <v>0.96</v>
      </c>
      <c r="AB39" s="206">
        <v>0</v>
      </c>
      <c r="AC39" s="206">
        <v>10.61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7.03</v>
      </c>
      <c r="D40" s="206">
        <v>2.16</v>
      </c>
      <c r="E40" s="206">
        <v>0</v>
      </c>
      <c r="F40" s="206">
        <v>0</v>
      </c>
      <c r="G40" s="206">
        <v>0</v>
      </c>
      <c r="H40" s="206">
        <v>0</v>
      </c>
      <c r="I40" s="206">
        <v>14.66</v>
      </c>
      <c r="J40" s="206">
        <v>1.41</v>
      </c>
      <c r="K40" s="206">
        <v>6.9</v>
      </c>
      <c r="L40" s="206">
        <v>4.9800000000000004</v>
      </c>
      <c r="M40" s="206">
        <v>0</v>
      </c>
      <c r="N40" s="206">
        <v>1.24</v>
      </c>
      <c r="O40" s="206">
        <v>2.08</v>
      </c>
      <c r="P40" s="206">
        <v>2.79</v>
      </c>
      <c r="Q40" s="206">
        <v>0.23</v>
      </c>
      <c r="R40" s="206">
        <v>0.44</v>
      </c>
      <c r="S40" s="206">
        <v>0.28000000000000003</v>
      </c>
      <c r="T40" s="206">
        <v>0.56000000000000005</v>
      </c>
      <c r="U40" s="206">
        <v>11.56</v>
      </c>
      <c r="V40" s="206">
        <v>0.22</v>
      </c>
      <c r="W40" s="206">
        <v>0.5</v>
      </c>
      <c r="X40" s="206">
        <v>1.05</v>
      </c>
      <c r="Y40" s="206">
        <v>0</v>
      </c>
      <c r="Z40" s="206">
        <v>2.69</v>
      </c>
      <c r="AA40" s="206">
        <v>0.96</v>
      </c>
      <c r="AB40" s="206">
        <v>0</v>
      </c>
      <c r="AC40" s="206">
        <v>10.61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7.03</v>
      </c>
      <c r="D41" s="206">
        <v>2.16</v>
      </c>
      <c r="E41" s="206">
        <v>0</v>
      </c>
      <c r="F41" s="206">
        <v>0</v>
      </c>
      <c r="G41" s="206">
        <v>0</v>
      </c>
      <c r="H41" s="206">
        <v>0</v>
      </c>
      <c r="I41" s="206">
        <v>14.66</v>
      </c>
      <c r="J41" s="206">
        <v>1.41</v>
      </c>
      <c r="K41" s="206">
        <v>6.9</v>
      </c>
      <c r="L41" s="206">
        <v>4.9800000000000004</v>
      </c>
      <c r="M41" s="206">
        <v>0</v>
      </c>
      <c r="N41" s="206">
        <v>1.24</v>
      </c>
      <c r="O41" s="206">
        <v>2.08</v>
      </c>
      <c r="P41" s="206">
        <v>2.79</v>
      </c>
      <c r="Q41" s="206">
        <v>0.23</v>
      </c>
      <c r="R41" s="206">
        <v>0.44</v>
      </c>
      <c r="S41" s="206">
        <v>0.28000000000000003</v>
      </c>
      <c r="T41" s="206">
        <v>0.56000000000000005</v>
      </c>
      <c r="U41" s="206">
        <v>11.56</v>
      </c>
      <c r="V41" s="206">
        <v>0.22</v>
      </c>
      <c r="W41" s="206">
        <v>0.5</v>
      </c>
      <c r="X41" s="206">
        <v>1.05</v>
      </c>
      <c r="Y41" s="206">
        <v>0</v>
      </c>
      <c r="Z41" s="206">
        <v>2.69</v>
      </c>
      <c r="AA41" s="206">
        <v>0.96</v>
      </c>
      <c r="AB41" s="206">
        <v>0</v>
      </c>
      <c r="AC41" s="206">
        <v>10.61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7.03</v>
      </c>
      <c r="D42" s="206">
        <v>2.16</v>
      </c>
      <c r="E42" s="206">
        <v>0</v>
      </c>
      <c r="F42" s="206">
        <v>0</v>
      </c>
      <c r="G42" s="206">
        <v>0</v>
      </c>
      <c r="H42" s="206">
        <v>0</v>
      </c>
      <c r="I42" s="206">
        <v>14.66</v>
      </c>
      <c r="J42" s="206">
        <v>1.41</v>
      </c>
      <c r="K42" s="206">
        <v>6.9</v>
      </c>
      <c r="L42" s="206">
        <v>4.9800000000000004</v>
      </c>
      <c r="M42" s="206">
        <v>0</v>
      </c>
      <c r="N42" s="206">
        <v>1.24</v>
      </c>
      <c r="O42" s="206">
        <v>2.08</v>
      </c>
      <c r="P42" s="206">
        <v>2.79</v>
      </c>
      <c r="Q42" s="206">
        <v>0.23</v>
      </c>
      <c r="R42" s="206">
        <v>0.44</v>
      </c>
      <c r="S42" s="206">
        <v>0.28000000000000003</v>
      </c>
      <c r="T42" s="206">
        <v>0.56000000000000005</v>
      </c>
      <c r="U42" s="206">
        <v>11.56</v>
      </c>
      <c r="V42" s="206">
        <v>0.22</v>
      </c>
      <c r="W42" s="206">
        <v>0.5</v>
      </c>
      <c r="X42" s="206">
        <v>1.05</v>
      </c>
      <c r="Y42" s="206">
        <v>0</v>
      </c>
      <c r="Z42" s="206">
        <v>2.69</v>
      </c>
      <c r="AA42" s="206">
        <v>0.96</v>
      </c>
      <c r="AB42" s="206">
        <v>0</v>
      </c>
      <c r="AC42" s="206">
        <v>10.61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7.03</v>
      </c>
      <c r="D43" s="206">
        <v>2.16</v>
      </c>
      <c r="E43" s="206">
        <v>0</v>
      </c>
      <c r="F43" s="206">
        <v>0</v>
      </c>
      <c r="G43" s="206">
        <v>0</v>
      </c>
      <c r="H43" s="206">
        <v>0</v>
      </c>
      <c r="I43" s="206">
        <v>14.66</v>
      </c>
      <c r="J43" s="206">
        <v>1.41</v>
      </c>
      <c r="K43" s="206">
        <v>6.9</v>
      </c>
      <c r="L43" s="206">
        <v>4.9800000000000004</v>
      </c>
      <c r="M43" s="206">
        <v>0</v>
      </c>
      <c r="N43" s="206">
        <v>1.24</v>
      </c>
      <c r="O43" s="206">
        <v>2.08</v>
      </c>
      <c r="P43" s="206">
        <v>2.79</v>
      </c>
      <c r="Q43" s="206">
        <v>0.23</v>
      </c>
      <c r="R43" s="206">
        <v>0.44</v>
      </c>
      <c r="S43" s="206">
        <v>0.28000000000000003</v>
      </c>
      <c r="T43" s="206">
        <v>0.56000000000000005</v>
      </c>
      <c r="U43" s="206">
        <v>11.56</v>
      </c>
      <c r="V43" s="206">
        <v>0.22</v>
      </c>
      <c r="W43" s="206">
        <v>0.5</v>
      </c>
      <c r="X43" s="206">
        <v>1.05</v>
      </c>
      <c r="Y43" s="206">
        <v>0</v>
      </c>
      <c r="Z43" s="206">
        <v>2.69</v>
      </c>
      <c r="AA43" s="206">
        <v>0.96</v>
      </c>
      <c r="AB43" s="206">
        <v>0</v>
      </c>
      <c r="AC43" s="206">
        <v>10.61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7.03</v>
      </c>
      <c r="D44" s="206">
        <v>2.16</v>
      </c>
      <c r="E44" s="206">
        <v>0</v>
      </c>
      <c r="F44" s="206">
        <v>0</v>
      </c>
      <c r="G44" s="206">
        <v>0</v>
      </c>
      <c r="H44" s="206">
        <v>0</v>
      </c>
      <c r="I44" s="206">
        <v>14.66</v>
      </c>
      <c r="J44" s="206">
        <v>1.41</v>
      </c>
      <c r="K44" s="206">
        <v>6.9</v>
      </c>
      <c r="L44" s="206">
        <v>4.9800000000000004</v>
      </c>
      <c r="M44" s="206">
        <v>0</v>
      </c>
      <c r="N44" s="206">
        <v>1.24</v>
      </c>
      <c r="O44" s="206">
        <v>2.08</v>
      </c>
      <c r="P44" s="206">
        <v>2.79</v>
      </c>
      <c r="Q44" s="206">
        <v>0.23</v>
      </c>
      <c r="R44" s="206">
        <v>0.44</v>
      </c>
      <c r="S44" s="206">
        <v>0.28000000000000003</v>
      </c>
      <c r="T44" s="206">
        <v>0.56000000000000005</v>
      </c>
      <c r="U44" s="206">
        <v>11.56</v>
      </c>
      <c r="V44" s="206">
        <v>0.22</v>
      </c>
      <c r="W44" s="206">
        <v>0.5</v>
      </c>
      <c r="X44" s="206">
        <v>1.05</v>
      </c>
      <c r="Y44" s="206">
        <v>0</v>
      </c>
      <c r="Z44" s="206">
        <v>2.69</v>
      </c>
      <c r="AA44" s="206">
        <v>0.96</v>
      </c>
      <c r="AB44" s="206">
        <v>0</v>
      </c>
      <c r="AC44" s="206">
        <v>10.61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7.84</v>
      </c>
      <c r="D45" s="206">
        <v>1.35</v>
      </c>
      <c r="E45" s="206">
        <v>0</v>
      </c>
      <c r="F45" s="206">
        <v>0</v>
      </c>
      <c r="G45" s="206">
        <v>0</v>
      </c>
      <c r="H45" s="206">
        <v>0</v>
      </c>
      <c r="I45" s="206">
        <v>14.66</v>
      </c>
      <c r="J45" s="206">
        <v>1.41</v>
      </c>
      <c r="K45" s="206">
        <v>6.9</v>
      </c>
      <c r="L45" s="206">
        <v>4.9800000000000004</v>
      </c>
      <c r="M45" s="206">
        <v>0</v>
      </c>
      <c r="N45" s="206">
        <v>1.24</v>
      </c>
      <c r="O45" s="206">
        <v>2.08</v>
      </c>
      <c r="P45" s="206">
        <v>2.79</v>
      </c>
      <c r="Q45" s="206">
        <v>0.23</v>
      </c>
      <c r="R45" s="206">
        <v>0.44</v>
      </c>
      <c r="S45" s="206">
        <v>0.28000000000000003</v>
      </c>
      <c r="T45" s="206">
        <v>0.56000000000000005</v>
      </c>
      <c r="U45" s="206">
        <v>11.56</v>
      </c>
      <c r="V45" s="206">
        <v>0.22</v>
      </c>
      <c r="W45" s="206">
        <v>0.5</v>
      </c>
      <c r="X45" s="206">
        <v>1.05</v>
      </c>
      <c r="Y45" s="206">
        <v>0</v>
      </c>
      <c r="Z45" s="206">
        <v>2.69</v>
      </c>
      <c r="AA45" s="206">
        <v>0.96</v>
      </c>
      <c r="AB45" s="206">
        <v>0</v>
      </c>
      <c r="AC45" s="206">
        <v>10.61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8.65</v>
      </c>
      <c r="D46" s="206">
        <v>0.54</v>
      </c>
      <c r="E46" s="206">
        <v>0</v>
      </c>
      <c r="F46" s="206">
        <v>0</v>
      </c>
      <c r="G46" s="206">
        <v>0</v>
      </c>
      <c r="H46" s="206">
        <v>0</v>
      </c>
      <c r="I46" s="206">
        <v>14.66</v>
      </c>
      <c r="J46" s="206">
        <v>1.41</v>
      </c>
      <c r="K46" s="206">
        <v>6.9</v>
      </c>
      <c r="L46" s="206">
        <v>4.9800000000000004</v>
      </c>
      <c r="M46" s="206">
        <v>0</v>
      </c>
      <c r="N46" s="206">
        <v>1.24</v>
      </c>
      <c r="O46" s="206">
        <v>2.08</v>
      </c>
      <c r="P46" s="206">
        <v>2.79</v>
      </c>
      <c r="Q46" s="206">
        <v>0.23</v>
      </c>
      <c r="R46" s="206">
        <v>0.44</v>
      </c>
      <c r="S46" s="206">
        <v>0.28000000000000003</v>
      </c>
      <c r="T46" s="206">
        <v>0.56000000000000005</v>
      </c>
      <c r="U46" s="206">
        <v>11.56</v>
      </c>
      <c r="V46" s="206">
        <v>0.22</v>
      </c>
      <c r="W46" s="206">
        <v>0.5</v>
      </c>
      <c r="X46" s="206">
        <v>1.05</v>
      </c>
      <c r="Y46" s="206">
        <v>0</v>
      </c>
      <c r="Z46" s="206">
        <v>2.69</v>
      </c>
      <c r="AA46" s="206">
        <v>0.96</v>
      </c>
      <c r="AB46" s="206">
        <v>0</v>
      </c>
      <c r="AC46" s="206">
        <v>10.61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11.36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14.66</v>
      </c>
      <c r="J47" s="206">
        <v>1.41</v>
      </c>
      <c r="K47" s="206">
        <v>6.9</v>
      </c>
      <c r="L47" s="206">
        <v>4.9800000000000004</v>
      </c>
      <c r="M47" s="206">
        <v>0</v>
      </c>
      <c r="N47" s="206">
        <v>1.24</v>
      </c>
      <c r="O47" s="206">
        <v>2.08</v>
      </c>
      <c r="P47" s="206">
        <v>2.79</v>
      </c>
      <c r="Q47" s="206">
        <v>0.23</v>
      </c>
      <c r="R47" s="206">
        <v>0.44</v>
      </c>
      <c r="S47" s="206">
        <v>0.28000000000000003</v>
      </c>
      <c r="T47" s="206">
        <v>0.56000000000000005</v>
      </c>
      <c r="U47" s="206">
        <v>11.56</v>
      </c>
      <c r="V47" s="206">
        <v>0.22</v>
      </c>
      <c r="W47" s="206">
        <v>0.5</v>
      </c>
      <c r="X47" s="206">
        <v>1.05</v>
      </c>
      <c r="Y47" s="206">
        <v>0</v>
      </c>
      <c r="Z47" s="206">
        <v>2.69</v>
      </c>
      <c r="AA47" s="206">
        <v>0.96</v>
      </c>
      <c r="AB47" s="206">
        <v>0</v>
      </c>
      <c r="AC47" s="206">
        <v>10.61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11.36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14.66</v>
      </c>
      <c r="J48" s="206">
        <v>1.41</v>
      </c>
      <c r="K48" s="206">
        <v>6.9</v>
      </c>
      <c r="L48" s="206">
        <v>4.9800000000000004</v>
      </c>
      <c r="M48" s="206">
        <v>0</v>
      </c>
      <c r="N48" s="206">
        <v>1.24</v>
      </c>
      <c r="O48" s="206">
        <v>2.08</v>
      </c>
      <c r="P48" s="206">
        <v>2.79</v>
      </c>
      <c r="Q48" s="206">
        <v>0.23</v>
      </c>
      <c r="R48" s="206">
        <v>0.44</v>
      </c>
      <c r="S48" s="206">
        <v>0.28000000000000003</v>
      </c>
      <c r="T48" s="206">
        <v>0.56000000000000005</v>
      </c>
      <c r="U48" s="206">
        <v>11.56</v>
      </c>
      <c r="V48" s="206">
        <v>0.22</v>
      </c>
      <c r="W48" s="206">
        <v>0.5</v>
      </c>
      <c r="X48" s="206">
        <v>1.05</v>
      </c>
      <c r="Y48" s="206">
        <v>0</v>
      </c>
      <c r="Z48" s="206">
        <v>2.69</v>
      </c>
      <c r="AA48" s="206">
        <v>0.96</v>
      </c>
      <c r="AB48" s="206">
        <v>0</v>
      </c>
      <c r="AC48" s="206">
        <v>10.61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11.36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14.66</v>
      </c>
      <c r="J49" s="206">
        <v>1.41</v>
      </c>
      <c r="K49" s="206">
        <v>6.9</v>
      </c>
      <c r="L49" s="206">
        <v>4.9800000000000004</v>
      </c>
      <c r="M49" s="206">
        <v>0</v>
      </c>
      <c r="N49" s="206">
        <v>1.24</v>
      </c>
      <c r="O49" s="206">
        <v>2.08</v>
      </c>
      <c r="P49" s="206">
        <v>2.79</v>
      </c>
      <c r="Q49" s="206">
        <v>0.23</v>
      </c>
      <c r="R49" s="206">
        <v>0.44</v>
      </c>
      <c r="S49" s="206">
        <v>0.28000000000000003</v>
      </c>
      <c r="T49" s="206">
        <v>0.56000000000000005</v>
      </c>
      <c r="U49" s="206">
        <v>11.56</v>
      </c>
      <c r="V49" s="206">
        <v>0.22</v>
      </c>
      <c r="W49" s="206">
        <v>0.5</v>
      </c>
      <c r="X49" s="206">
        <v>1.05</v>
      </c>
      <c r="Y49" s="206">
        <v>0</v>
      </c>
      <c r="Z49" s="206">
        <v>2.69</v>
      </c>
      <c r="AA49" s="206">
        <v>0.96</v>
      </c>
      <c r="AB49" s="206">
        <v>0</v>
      </c>
      <c r="AC49" s="206">
        <v>1.8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11.36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14.66</v>
      </c>
      <c r="J50" s="206">
        <v>1.41</v>
      </c>
      <c r="K50" s="206">
        <v>6.9</v>
      </c>
      <c r="L50" s="206">
        <v>4.9800000000000004</v>
      </c>
      <c r="M50" s="206">
        <v>0</v>
      </c>
      <c r="N50" s="206">
        <v>1.24</v>
      </c>
      <c r="O50" s="206">
        <v>2.08</v>
      </c>
      <c r="P50" s="206">
        <v>2.79</v>
      </c>
      <c r="Q50" s="206">
        <v>0.23</v>
      </c>
      <c r="R50" s="206">
        <v>0.44</v>
      </c>
      <c r="S50" s="206">
        <v>0.28000000000000003</v>
      </c>
      <c r="T50" s="206">
        <v>0.56000000000000005</v>
      </c>
      <c r="U50" s="206">
        <v>11.56</v>
      </c>
      <c r="V50" s="206">
        <v>0.22</v>
      </c>
      <c r="W50" s="206">
        <v>0.5</v>
      </c>
      <c r="X50" s="206">
        <v>1.05</v>
      </c>
      <c r="Y50" s="206">
        <v>0</v>
      </c>
      <c r="Z50" s="206">
        <v>2.69</v>
      </c>
      <c r="AA50" s="206">
        <v>0.96</v>
      </c>
      <c r="AB50" s="206">
        <v>0</v>
      </c>
      <c r="AC50" s="206">
        <v>1.8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11.36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18.61</v>
      </c>
      <c r="J51" s="206">
        <v>0</v>
      </c>
      <c r="K51" s="206">
        <v>6.9</v>
      </c>
      <c r="L51" s="206">
        <v>4.9800000000000004</v>
      </c>
      <c r="M51" s="206">
        <v>0</v>
      </c>
      <c r="N51" s="206">
        <v>1.24</v>
      </c>
      <c r="O51" s="206">
        <v>2.08</v>
      </c>
      <c r="P51" s="206">
        <v>2.79</v>
      </c>
      <c r="Q51" s="206">
        <v>0.14000000000000001</v>
      </c>
      <c r="R51" s="206">
        <v>0.17</v>
      </c>
      <c r="S51" s="206">
        <v>0.14000000000000001</v>
      </c>
      <c r="T51" s="206">
        <v>0.56000000000000005</v>
      </c>
      <c r="U51" s="206">
        <v>11.56</v>
      </c>
      <c r="V51" s="206">
        <v>0.22</v>
      </c>
      <c r="W51" s="206">
        <v>0.5</v>
      </c>
      <c r="X51" s="206">
        <v>1.05</v>
      </c>
      <c r="Y51" s="206">
        <v>0</v>
      </c>
      <c r="Z51" s="206">
        <v>2.69</v>
      </c>
      <c r="AA51" s="206">
        <v>0.96</v>
      </c>
      <c r="AB51" s="206">
        <v>0</v>
      </c>
      <c r="AC51" s="206">
        <v>10.61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11.36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18.61</v>
      </c>
      <c r="J52" s="206">
        <v>0</v>
      </c>
      <c r="K52" s="206">
        <v>6.9</v>
      </c>
      <c r="L52" s="206">
        <v>4.9800000000000004</v>
      </c>
      <c r="M52" s="206">
        <v>0</v>
      </c>
      <c r="N52" s="206">
        <v>1.24</v>
      </c>
      <c r="O52" s="206">
        <v>2.08</v>
      </c>
      <c r="P52" s="206">
        <v>2.79</v>
      </c>
      <c r="Q52" s="206">
        <v>0.14000000000000001</v>
      </c>
      <c r="R52" s="206">
        <v>0.17</v>
      </c>
      <c r="S52" s="206">
        <v>0.14000000000000001</v>
      </c>
      <c r="T52" s="206">
        <v>0.56000000000000005</v>
      </c>
      <c r="U52" s="206">
        <v>11.56</v>
      </c>
      <c r="V52" s="206">
        <v>0.22</v>
      </c>
      <c r="W52" s="206">
        <v>0.5</v>
      </c>
      <c r="X52" s="206">
        <v>1.05</v>
      </c>
      <c r="Y52" s="206">
        <v>0</v>
      </c>
      <c r="Z52" s="206">
        <v>2.69</v>
      </c>
      <c r="AA52" s="206">
        <v>0.96</v>
      </c>
      <c r="AB52" s="206">
        <v>0</v>
      </c>
      <c r="AC52" s="206">
        <v>10.61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2.6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11.36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18.61</v>
      </c>
      <c r="J53" s="206">
        <v>0</v>
      </c>
      <c r="K53" s="206">
        <v>6.9</v>
      </c>
      <c r="L53" s="206">
        <v>4.9800000000000004</v>
      </c>
      <c r="M53" s="206">
        <v>0</v>
      </c>
      <c r="N53" s="206">
        <v>1.24</v>
      </c>
      <c r="O53" s="206">
        <v>2.08</v>
      </c>
      <c r="P53" s="206">
        <v>2.79</v>
      </c>
      <c r="Q53" s="206">
        <v>7.0000000000000007E-2</v>
      </c>
      <c r="R53" s="206">
        <v>0.17</v>
      </c>
      <c r="S53" s="206">
        <v>0.14000000000000001</v>
      </c>
      <c r="T53" s="206">
        <v>0.56000000000000005</v>
      </c>
      <c r="U53" s="206">
        <v>11.56</v>
      </c>
      <c r="V53" s="206">
        <v>0.22</v>
      </c>
      <c r="W53" s="206">
        <v>0.5</v>
      </c>
      <c r="X53" s="206">
        <v>1.05</v>
      </c>
      <c r="Y53" s="206">
        <v>0</v>
      </c>
      <c r="Z53" s="206">
        <v>2.69</v>
      </c>
      <c r="AA53" s="206">
        <v>0.96</v>
      </c>
      <c r="AB53" s="206">
        <v>0</v>
      </c>
      <c r="AC53" s="206">
        <v>10.61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11.6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11.36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18.61</v>
      </c>
      <c r="J54" s="206">
        <v>0</v>
      </c>
      <c r="K54" s="206">
        <v>6.9</v>
      </c>
      <c r="L54" s="206">
        <v>4.9800000000000004</v>
      </c>
      <c r="M54" s="206">
        <v>0</v>
      </c>
      <c r="N54" s="206">
        <v>1.24</v>
      </c>
      <c r="O54" s="206">
        <v>2.08</v>
      </c>
      <c r="P54" s="206">
        <v>2.79</v>
      </c>
      <c r="Q54" s="206">
        <v>7.0000000000000007E-2</v>
      </c>
      <c r="R54" s="206">
        <v>0.17</v>
      </c>
      <c r="S54" s="206">
        <v>0.14000000000000001</v>
      </c>
      <c r="T54" s="206">
        <v>0.56000000000000005</v>
      </c>
      <c r="U54" s="206">
        <v>11.56</v>
      </c>
      <c r="V54" s="206">
        <v>0.22</v>
      </c>
      <c r="W54" s="206">
        <v>0.5</v>
      </c>
      <c r="X54" s="206">
        <v>1.05</v>
      </c>
      <c r="Y54" s="206">
        <v>0</v>
      </c>
      <c r="Z54" s="206">
        <v>2.69</v>
      </c>
      <c r="AA54" s="206">
        <v>0.96</v>
      </c>
      <c r="AB54" s="206">
        <v>0</v>
      </c>
      <c r="AC54" s="206">
        <v>10.61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11.6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11.36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18.61</v>
      </c>
      <c r="J55" s="206">
        <v>0</v>
      </c>
      <c r="K55" s="206">
        <v>6.9</v>
      </c>
      <c r="L55" s="206">
        <v>42.39</v>
      </c>
      <c r="M55" s="206">
        <v>0</v>
      </c>
      <c r="N55" s="206">
        <v>1.24</v>
      </c>
      <c r="O55" s="206">
        <v>2.08</v>
      </c>
      <c r="P55" s="206">
        <v>2.79</v>
      </c>
      <c r="Q55" s="206">
        <v>4.5199999999999996</v>
      </c>
      <c r="R55" s="206">
        <v>0.17</v>
      </c>
      <c r="S55" s="206">
        <v>3.5</v>
      </c>
      <c r="T55" s="206">
        <v>0.56000000000000005</v>
      </c>
      <c r="U55" s="206">
        <v>11.56</v>
      </c>
      <c r="V55" s="206">
        <v>0.22</v>
      </c>
      <c r="W55" s="206">
        <v>0.5</v>
      </c>
      <c r="X55" s="206">
        <v>1.05</v>
      </c>
      <c r="Y55" s="206">
        <v>0</v>
      </c>
      <c r="Z55" s="206">
        <v>2.69</v>
      </c>
      <c r="AA55" s="206">
        <v>0.96</v>
      </c>
      <c r="AB55" s="206">
        <v>0</v>
      </c>
      <c r="AC55" s="206">
        <v>10.61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11.6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11.36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18.61</v>
      </c>
      <c r="J56" s="206">
        <v>0</v>
      </c>
      <c r="K56" s="206">
        <v>6.9</v>
      </c>
      <c r="L56" s="206">
        <v>42.39</v>
      </c>
      <c r="M56" s="206">
        <v>0</v>
      </c>
      <c r="N56" s="206">
        <v>1.24</v>
      </c>
      <c r="O56" s="206">
        <v>2.08</v>
      </c>
      <c r="P56" s="206">
        <v>2.79</v>
      </c>
      <c r="Q56" s="206">
        <v>4.5199999999999996</v>
      </c>
      <c r="R56" s="206">
        <v>0.17</v>
      </c>
      <c r="S56" s="206">
        <v>3.5</v>
      </c>
      <c r="T56" s="206">
        <v>0.56000000000000005</v>
      </c>
      <c r="U56" s="206">
        <v>11.56</v>
      </c>
      <c r="V56" s="206">
        <v>0.22</v>
      </c>
      <c r="W56" s="206">
        <v>0.5</v>
      </c>
      <c r="X56" s="206">
        <v>1.05</v>
      </c>
      <c r="Y56" s="206">
        <v>0</v>
      </c>
      <c r="Z56" s="206">
        <v>2.69</v>
      </c>
      <c r="AA56" s="206">
        <v>0.96</v>
      </c>
      <c r="AB56" s="206">
        <v>0</v>
      </c>
      <c r="AC56" s="206">
        <v>10.61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11.6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10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18.61</v>
      </c>
      <c r="J57" s="206">
        <v>0</v>
      </c>
      <c r="K57" s="206">
        <v>6.9</v>
      </c>
      <c r="L57" s="206">
        <v>42.39</v>
      </c>
      <c r="M57" s="206">
        <v>0</v>
      </c>
      <c r="N57" s="206">
        <v>1.24</v>
      </c>
      <c r="O57" s="206">
        <v>2.08</v>
      </c>
      <c r="P57" s="206">
        <v>2.79</v>
      </c>
      <c r="Q57" s="206">
        <v>4.5199999999999996</v>
      </c>
      <c r="R57" s="206">
        <v>0.17</v>
      </c>
      <c r="S57" s="206">
        <v>3.5</v>
      </c>
      <c r="T57" s="206">
        <v>0.56000000000000005</v>
      </c>
      <c r="U57" s="206">
        <v>11.56</v>
      </c>
      <c r="V57" s="206">
        <v>0.22</v>
      </c>
      <c r="W57" s="206">
        <v>0.5</v>
      </c>
      <c r="X57" s="206">
        <v>1.05</v>
      </c>
      <c r="Y57" s="206">
        <v>0</v>
      </c>
      <c r="Z57" s="206">
        <v>2.69</v>
      </c>
      <c r="AA57" s="206">
        <v>0.96</v>
      </c>
      <c r="AB57" s="206">
        <v>0</v>
      </c>
      <c r="AC57" s="206">
        <v>10.61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11.6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10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18.61</v>
      </c>
      <c r="J58" s="206">
        <v>0</v>
      </c>
      <c r="K58" s="206">
        <v>6.9</v>
      </c>
      <c r="L58" s="206">
        <v>42.39</v>
      </c>
      <c r="M58" s="206">
        <v>0</v>
      </c>
      <c r="N58" s="206">
        <v>1.24</v>
      </c>
      <c r="O58" s="206">
        <v>2.08</v>
      </c>
      <c r="P58" s="206">
        <v>2.79</v>
      </c>
      <c r="Q58" s="206">
        <v>4.5199999999999996</v>
      </c>
      <c r="R58" s="206">
        <v>0.17</v>
      </c>
      <c r="S58" s="206">
        <v>3.5</v>
      </c>
      <c r="T58" s="206">
        <v>0.56000000000000005</v>
      </c>
      <c r="U58" s="206">
        <v>11.56</v>
      </c>
      <c r="V58" s="206">
        <v>0.22</v>
      </c>
      <c r="W58" s="206">
        <v>0.5</v>
      </c>
      <c r="X58" s="206">
        <v>1.05</v>
      </c>
      <c r="Y58" s="206">
        <v>0</v>
      </c>
      <c r="Z58" s="206">
        <v>2.69</v>
      </c>
      <c r="AA58" s="206">
        <v>0.96</v>
      </c>
      <c r="AB58" s="206">
        <v>0</v>
      </c>
      <c r="AC58" s="206">
        <v>10.61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11.6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10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18.61</v>
      </c>
      <c r="J59" s="206">
        <v>0</v>
      </c>
      <c r="K59" s="206">
        <v>6.9</v>
      </c>
      <c r="L59" s="206">
        <v>42.39</v>
      </c>
      <c r="M59" s="206">
        <v>0</v>
      </c>
      <c r="N59" s="206">
        <v>1.24</v>
      </c>
      <c r="O59" s="206">
        <v>2.08</v>
      </c>
      <c r="P59" s="206">
        <v>2.79</v>
      </c>
      <c r="Q59" s="206">
        <v>4.5199999999999996</v>
      </c>
      <c r="R59" s="206">
        <v>0.17</v>
      </c>
      <c r="S59" s="206">
        <v>3.5</v>
      </c>
      <c r="T59" s="206">
        <v>0.56000000000000005</v>
      </c>
      <c r="U59" s="206">
        <v>11.56</v>
      </c>
      <c r="V59" s="206">
        <v>0.22</v>
      </c>
      <c r="W59" s="206">
        <v>0.5</v>
      </c>
      <c r="X59" s="206">
        <v>1.05</v>
      </c>
      <c r="Y59" s="206">
        <v>0</v>
      </c>
      <c r="Z59" s="206">
        <v>2.69</v>
      </c>
      <c r="AA59" s="206">
        <v>0.96</v>
      </c>
      <c r="AB59" s="206">
        <v>0</v>
      </c>
      <c r="AC59" s="206">
        <v>10.61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11.6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10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18.61</v>
      </c>
      <c r="J60" s="206">
        <v>0</v>
      </c>
      <c r="K60" s="206">
        <v>6.9</v>
      </c>
      <c r="L60" s="206">
        <v>43.36</v>
      </c>
      <c r="M60" s="206">
        <v>0</v>
      </c>
      <c r="N60" s="206">
        <v>1.24</v>
      </c>
      <c r="O60" s="206">
        <v>2.08</v>
      </c>
      <c r="P60" s="206">
        <v>2.79</v>
      </c>
      <c r="Q60" s="206">
        <v>4.5199999999999996</v>
      </c>
      <c r="R60" s="206">
        <v>0.17</v>
      </c>
      <c r="S60" s="206">
        <v>3.5</v>
      </c>
      <c r="T60" s="206">
        <v>0.56000000000000005</v>
      </c>
      <c r="U60" s="206">
        <v>11.56</v>
      </c>
      <c r="V60" s="206">
        <v>0.22</v>
      </c>
      <c r="W60" s="206">
        <v>0.5</v>
      </c>
      <c r="X60" s="206">
        <v>1.05</v>
      </c>
      <c r="Y60" s="206">
        <v>0</v>
      </c>
      <c r="Z60" s="206">
        <v>2.69</v>
      </c>
      <c r="AA60" s="206">
        <v>0.96</v>
      </c>
      <c r="AB60" s="206">
        <v>0</v>
      </c>
      <c r="AC60" s="206">
        <v>10.61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11.6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10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18.61</v>
      </c>
      <c r="J61" s="206">
        <v>0</v>
      </c>
      <c r="K61" s="206">
        <v>6.9</v>
      </c>
      <c r="L61" s="206">
        <v>42.39</v>
      </c>
      <c r="M61" s="206">
        <v>0</v>
      </c>
      <c r="N61" s="206">
        <v>1.24</v>
      </c>
      <c r="O61" s="206">
        <v>2.08</v>
      </c>
      <c r="P61" s="206">
        <v>2.79</v>
      </c>
      <c r="Q61" s="206">
        <v>4.5199999999999996</v>
      </c>
      <c r="R61" s="206">
        <v>0.17</v>
      </c>
      <c r="S61" s="206">
        <v>3.5</v>
      </c>
      <c r="T61" s="206">
        <v>0.56000000000000005</v>
      </c>
      <c r="U61" s="206">
        <v>11.56</v>
      </c>
      <c r="V61" s="206">
        <v>0.22</v>
      </c>
      <c r="W61" s="206">
        <v>0.5</v>
      </c>
      <c r="X61" s="206">
        <v>1.05</v>
      </c>
      <c r="Y61" s="206">
        <v>0</v>
      </c>
      <c r="Z61" s="206">
        <v>2.69</v>
      </c>
      <c r="AA61" s="206">
        <v>0.96</v>
      </c>
      <c r="AB61" s="206">
        <v>0</v>
      </c>
      <c r="AC61" s="206">
        <v>10.61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11.6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10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18.61</v>
      </c>
      <c r="J62" s="206">
        <v>0</v>
      </c>
      <c r="K62" s="206">
        <v>6.9</v>
      </c>
      <c r="L62" s="206">
        <v>5.19</v>
      </c>
      <c r="M62" s="206">
        <v>0</v>
      </c>
      <c r="N62" s="206">
        <v>1.24</v>
      </c>
      <c r="O62" s="206">
        <v>2.08</v>
      </c>
      <c r="P62" s="206">
        <v>2.79</v>
      </c>
      <c r="Q62" s="206">
        <v>0.14000000000000001</v>
      </c>
      <c r="R62" s="206">
        <v>0.17</v>
      </c>
      <c r="S62" s="206">
        <v>0.14000000000000001</v>
      </c>
      <c r="T62" s="206">
        <v>0.56000000000000005</v>
      </c>
      <c r="U62" s="206">
        <v>11.56</v>
      </c>
      <c r="V62" s="206">
        <v>0.22</v>
      </c>
      <c r="W62" s="206">
        <v>0.5</v>
      </c>
      <c r="X62" s="206">
        <v>1.05</v>
      </c>
      <c r="Y62" s="206">
        <v>0</v>
      </c>
      <c r="Z62" s="206">
        <v>2.69</v>
      </c>
      <c r="AA62" s="206">
        <v>0.96</v>
      </c>
      <c r="AB62" s="206">
        <v>0</v>
      </c>
      <c r="AC62" s="206">
        <v>10.61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11.6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10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18.61</v>
      </c>
      <c r="J63" s="206">
        <v>0</v>
      </c>
      <c r="K63" s="206">
        <v>6.9</v>
      </c>
      <c r="L63" s="206">
        <v>4.9800000000000004</v>
      </c>
      <c r="M63" s="206">
        <v>0</v>
      </c>
      <c r="N63" s="206">
        <v>1.24</v>
      </c>
      <c r="O63" s="206">
        <v>2.08</v>
      </c>
      <c r="P63" s="206">
        <v>2.79</v>
      </c>
      <c r="Q63" s="206">
        <v>0.14000000000000001</v>
      </c>
      <c r="R63" s="206">
        <v>0.17</v>
      </c>
      <c r="S63" s="206">
        <v>0.14000000000000001</v>
      </c>
      <c r="T63" s="206">
        <v>0.56000000000000005</v>
      </c>
      <c r="U63" s="206">
        <v>11.56</v>
      </c>
      <c r="V63" s="206">
        <v>0.22</v>
      </c>
      <c r="W63" s="206">
        <v>0.5</v>
      </c>
      <c r="X63" s="206">
        <v>1.05</v>
      </c>
      <c r="Y63" s="206">
        <v>0</v>
      </c>
      <c r="Z63" s="206">
        <v>2.69</v>
      </c>
      <c r="AA63" s="206">
        <v>0.96</v>
      </c>
      <c r="AB63" s="206">
        <v>0</v>
      </c>
      <c r="AC63" s="206">
        <v>1.8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11.6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10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18.61</v>
      </c>
      <c r="J64" s="206">
        <v>0</v>
      </c>
      <c r="K64" s="206">
        <v>6.9</v>
      </c>
      <c r="L64" s="206">
        <v>4.9800000000000004</v>
      </c>
      <c r="M64" s="206">
        <v>0</v>
      </c>
      <c r="N64" s="206">
        <v>1.24</v>
      </c>
      <c r="O64" s="206">
        <v>2.08</v>
      </c>
      <c r="P64" s="206">
        <v>2.79</v>
      </c>
      <c r="Q64" s="206">
        <v>0.14000000000000001</v>
      </c>
      <c r="R64" s="206">
        <v>0.17</v>
      </c>
      <c r="S64" s="206">
        <v>0.14000000000000001</v>
      </c>
      <c r="T64" s="206">
        <v>0.56000000000000005</v>
      </c>
      <c r="U64" s="206">
        <v>11.56</v>
      </c>
      <c r="V64" s="206">
        <v>0.22</v>
      </c>
      <c r="W64" s="206">
        <v>0.5</v>
      </c>
      <c r="X64" s="206">
        <v>1.05</v>
      </c>
      <c r="Y64" s="206">
        <v>0</v>
      </c>
      <c r="Z64" s="206">
        <v>2.69</v>
      </c>
      <c r="AA64" s="206">
        <v>0.96</v>
      </c>
      <c r="AB64" s="206">
        <v>0</v>
      </c>
      <c r="AC64" s="206">
        <v>1.8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11.6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10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18.61</v>
      </c>
      <c r="J65" s="206">
        <v>0</v>
      </c>
      <c r="K65" s="206">
        <v>6.9</v>
      </c>
      <c r="L65" s="206">
        <v>4.9800000000000004</v>
      </c>
      <c r="M65" s="206">
        <v>0</v>
      </c>
      <c r="N65" s="206">
        <v>1.24</v>
      </c>
      <c r="O65" s="206">
        <v>2.08</v>
      </c>
      <c r="P65" s="206">
        <v>2.79</v>
      </c>
      <c r="Q65" s="206">
        <v>0.14000000000000001</v>
      </c>
      <c r="R65" s="206">
        <v>0.17</v>
      </c>
      <c r="S65" s="206">
        <v>0.14000000000000001</v>
      </c>
      <c r="T65" s="206">
        <v>0.56000000000000005</v>
      </c>
      <c r="U65" s="206">
        <v>11.56</v>
      </c>
      <c r="V65" s="206">
        <v>0.22</v>
      </c>
      <c r="W65" s="206">
        <v>0.5</v>
      </c>
      <c r="X65" s="206">
        <v>1.05</v>
      </c>
      <c r="Y65" s="206">
        <v>0</v>
      </c>
      <c r="Z65" s="206">
        <v>2.69</v>
      </c>
      <c r="AA65" s="206">
        <v>0.96</v>
      </c>
      <c r="AB65" s="206">
        <v>0</v>
      </c>
      <c r="AC65" s="206">
        <v>10.26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11.6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10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18.61</v>
      </c>
      <c r="J66" s="206">
        <v>0</v>
      </c>
      <c r="K66" s="206">
        <v>6.9</v>
      </c>
      <c r="L66" s="206">
        <v>4.9800000000000004</v>
      </c>
      <c r="M66" s="206">
        <v>0</v>
      </c>
      <c r="N66" s="206">
        <v>1.24</v>
      </c>
      <c r="O66" s="206">
        <v>2.08</v>
      </c>
      <c r="P66" s="206">
        <v>2.79</v>
      </c>
      <c r="Q66" s="206">
        <v>0.14000000000000001</v>
      </c>
      <c r="R66" s="206">
        <v>0.17</v>
      </c>
      <c r="S66" s="206">
        <v>0.14000000000000001</v>
      </c>
      <c r="T66" s="206">
        <v>0.56000000000000005</v>
      </c>
      <c r="U66" s="206">
        <v>11.56</v>
      </c>
      <c r="V66" s="206">
        <v>0.22</v>
      </c>
      <c r="W66" s="206">
        <v>0.5</v>
      </c>
      <c r="X66" s="206">
        <v>1.05</v>
      </c>
      <c r="Y66" s="206">
        <v>0</v>
      </c>
      <c r="Z66" s="206">
        <v>2.69</v>
      </c>
      <c r="AA66" s="206">
        <v>0.96</v>
      </c>
      <c r="AB66" s="206">
        <v>0</v>
      </c>
      <c r="AC66" s="206">
        <v>-0.59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11.6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10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15.79</v>
      </c>
      <c r="J67" s="206">
        <v>0</v>
      </c>
      <c r="K67" s="206">
        <v>6.9</v>
      </c>
      <c r="L67" s="206">
        <v>4.9800000000000004</v>
      </c>
      <c r="M67" s="206">
        <v>0</v>
      </c>
      <c r="N67" s="206">
        <v>1.24</v>
      </c>
      <c r="O67" s="206">
        <v>2.08</v>
      </c>
      <c r="P67" s="206">
        <v>2.79</v>
      </c>
      <c r="Q67" s="206">
        <v>0.14000000000000001</v>
      </c>
      <c r="R67" s="206">
        <v>0.17</v>
      </c>
      <c r="S67" s="206">
        <v>0.14000000000000001</v>
      </c>
      <c r="T67" s="206">
        <v>0.56000000000000005</v>
      </c>
      <c r="U67" s="206">
        <v>11.56</v>
      </c>
      <c r="V67" s="206">
        <v>0.22</v>
      </c>
      <c r="W67" s="206">
        <v>0.5</v>
      </c>
      <c r="X67" s="206">
        <v>1.05</v>
      </c>
      <c r="Y67" s="206">
        <v>0</v>
      </c>
      <c r="Z67" s="206">
        <v>2.69</v>
      </c>
      <c r="AA67" s="206">
        <v>0.96</v>
      </c>
      <c r="AB67" s="206">
        <v>0</v>
      </c>
      <c r="AC67" s="206">
        <v>10.26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11.6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10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15.79</v>
      </c>
      <c r="J68" s="206">
        <v>0</v>
      </c>
      <c r="K68" s="206">
        <v>6.9</v>
      </c>
      <c r="L68" s="206">
        <v>4.9800000000000004</v>
      </c>
      <c r="M68" s="206">
        <v>0</v>
      </c>
      <c r="N68" s="206">
        <v>1.24</v>
      </c>
      <c r="O68" s="206">
        <v>2.08</v>
      </c>
      <c r="P68" s="206">
        <v>2.79</v>
      </c>
      <c r="Q68" s="206">
        <v>0.14000000000000001</v>
      </c>
      <c r="R68" s="206">
        <v>0.17</v>
      </c>
      <c r="S68" s="206">
        <v>0.14000000000000001</v>
      </c>
      <c r="T68" s="206">
        <v>0.56000000000000005</v>
      </c>
      <c r="U68" s="206">
        <v>11.56</v>
      </c>
      <c r="V68" s="206">
        <v>0.22</v>
      </c>
      <c r="W68" s="206">
        <v>0.5</v>
      </c>
      <c r="X68" s="206">
        <v>1.05</v>
      </c>
      <c r="Y68" s="206">
        <v>0</v>
      </c>
      <c r="Z68" s="206">
        <v>2.69</v>
      </c>
      <c r="AA68" s="206">
        <v>0.96</v>
      </c>
      <c r="AB68" s="206">
        <v>0</v>
      </c>
      <c r="AC68" s="206">
        <v>10.26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11.6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10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15.79</v>
      </c>
      <c r="J69" s="206">
        <v>0</v>
      </c>
      <c r="K69" s="206">
        <v>6.9</v>
      </c>
      <c r="L69" s="206">
        <v>4.9800000000000004</v>
      </c>
      <c r="M69" s="206">
        <v>0</v>
      </c>
      <c r="N69" s="206">
        <v>1.24</v>
      </c>
      <c r="O69" s="206">
        <v>2.08</v>
      </c>
      <c r="P69" s="206">
        <v>2.2400000000000002</v>
      </c>
      <c r="Q69" s="206">
        <v>0.14000000000000001</v>
      </c>
      <c r="R69" s="206">
        <v>0.17</v>
      </c>
      <c r="S69" s="206">
        <v>0.14000000000000001</v>
      </c>
      <c r="T69" s="206">
        <v>0.56000000000000005</v>
      </c>
      <c r="U69" s="206">
        <v>11.56</v>
      </c>
      <c r="V69" s="206">
        <v>0.22</v>
      </c>
      <c r="W69" s="206">
        <v>0.5</v>
      </c>
      <c r="X69" s="206">
        <v>1.05</v>
      </c>
      <c r="Y69" s="206">
        <v>0</v>
      </c>
      <c r="Z69" s="206">
        <v>2.69</v>
      </c>
      <c r="AA69" s="206">
        <v>0.96</v>
      </c>
      <c r="AB69" s="206">
        <v>0</v>
      </c>
      <c r="AC69" s="206">
        <v>10.26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10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15.79</v>
      </c>
      <c r="J70" s="206">
        <v>0</v>
      </c>
      <c r="K70" s="206">
        <v>6.9</v>
      </c>
      <c r="L70" s="206">
        <v>4.9800000000000004</v>
      </c>
      <c r="M70" s="206">
        <v>0</v>
      </c>
      <c r="N70" s="206">
        <v>1.24</v>
      </c>
      <c r="O70" s="206">
        <v>2.08</v>
      </c>
      <c r="P70" s="206">
        <v>2.2400000000000002</v>
      </c>
      <c r="Q70" s="206">
        <v>0.14000000000000001</v>
      </c>
      <c r="R70" s="206">
        <v>0.17</v>
      </c>
      <c r="S70" s="206">
        <v>0.14000000000000001</v>
      </c>
      <c r="T70" s="206">
        <v>0.56000000000000005</v>
      </c>
      <c r="U70" s="206">
        <v>11.56</v>
      </c>
      <c r="V70" s="206">
        <v>0.22</v>
      </c>
      <c r="W70" s="206">
        <v>0.5</v>
      </c>
      <c r="X70" s="206">
        <v>1.05</v>
      </c>
      <c r="Y70" s="206">
        <v>0</v>
      </c>
      <c r="Z70" s="206">
        <v>2.69</v>
      </c>
      <c r="AA70" s="206">
        <v>0.96</v>
      </c>
      <c r="AB70" s="206">
        <v>0</v>
      </c>
      <c r="AC70" s="206">
        <v>-2.23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10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15.79</v>
      </c>
      <c r="J71" s="206">
        <v>0</v>
      </c>
      <c r="K71" s="206">
        <v>6.9</v>
      </c>
      <c r="L71" s="206">
        <v>4.9800000000000004</v>
      </c>
      <c r="M71" s="206">
        <v>0</v>
      </c>
      <c r="N71" s="206">
        <v>1.24</v>
      </c>
      <c r="O71" s="206">
        <v>2.08</v>
      </c>
      <c r="P71" s="206">
        <v>2.2400000000000002</v>
      </c>
      <c r="Q71" s="206">
        <v>0.14000000000000001</v>
      </c>
      <c r="R71" s="206">
        <v>0.17</v>
      </c>
      <c r="S71" s="206">
        <v>0.14000000000000001</v>
      </c>
      <c r="T71" s="206">
        <v>0.56000000000000005</v>
      </c>
      <c r="U71" s="206">
        <v>11.56</v>
      </c>
      <c r="V71" s="206">
        <v>0.22</v>
      </c>
      <c r="W71" s="206">
        <v>0.5</v>
      </c>
      <c r="X71" s="206">
        <v>1.05</v>
      </c>
      <c r="Y71" s="206">
        <v>0</v>
      </c>
      <c r="Z71" s="206">
        <v>2.69</v>
      </c>
      <c r="AA71" s="206">
        <v>0.96</v>
      </c>
      <c r="AB71" s="206">
        <v>0</v>
      </c>
      <c r="AC71" s="206">
        <v>10.26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10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15.79</v>
      </c>
      <c r="J72" s="206">
        <v>0</v>
      </c>
      <c r="K72" s="206">
        <v>6.9</v>
      </c>
      <c r="L72" s="206">
        <v>4.9800000000000004</v>
      </c>
      <c r="M72" s="206">
        <v>0</v>
      </c>
      <c r="N72" s="206">
        <v>1.24</v>
      </c>
      <c r="O72" s="206">
        <v>2.08</v>
      </c>
      <c r="P72" s="206">
        <v>2.2400000000000002</v>
      </c>
      <c r="Q72" s="206">
        <v>0.14000000000000001</v>
      </c>
      <c r="R72" s="206">
        <v>0.17</v>
      </c>
      <c r="S72" s="206">
        <v>0.14000000000000001</v>
      </c>
      <c r="T72" s="206">
        <v>0.56000000000000005</v>
      </c>
      <c r="U72" s="206">
        <v>11.56</v>
      </c>
      <c r="V72" s="206">
        <v>0.22</v>
      </c>
      <c r="W72" s="206">
        <v>0.5</v>
      </c>
      <c r="X72" s="206">
        <v>1.05</v>
      </c>
      <c r="Y72" s="206">
        <v>0</v>
      </c>
      <c r="Z72" s="206">
        <v>2.69</v>
      </c>
      <c r="AA72" s="206">
        <v>0.96</v>
      </c>
      <c r="AB72" s="206">
        <v>0</v>
      </c>
      <c r="AC72" s="206">
        <v>10.26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10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15.79</v>
      </c>
      <c r="J73" s="206">
        <v>0</v>
      </c>
      <c r="K73" s="206">
        <v>6.9</v>
      </c>
      <c r="L73" s="206">
        <v>4.66</v>
      </c>
      <c r="M73" s="206">
        <v>0</v>
      </c>
      <c r="N73" s="206">
        <v>1.24</v>
      </c>
      <c r="O73" s="206">
        <v>2.08</v>
      </c>
      <c r="P73" s="206">
        <v>2.77</v>
      </c>
      <c r="Q73" s="206">
        <v>0.14000000000000001</v>
      </c>
      <c r="R73" s="206">
        <v>0.17</v>
      </c>
      <c r="S73" s="206">
        <v>0.14000000000000001</v>
      </c>
      <c r="T73" s="206">
        <v>0.56000000000000005</v>
      </c>
      <c r="U73" s="206">
        <v>11.56</v>
      </c>
      <c r="V73" s="206">
        <v>0.22</v>
      </c>
      <c r="W73" s="206">
        <v>0.5</v>
      </c>
      <c r="X73" s="206">
        <v>1.05</v>
      </c>
      <c r="Y73" s="206">
        <v>0</v>
      </c>
      <c r="Z73" s="206">
        <v>2.69</v>
      </c>
      <c r="AA73" s="206">
        <v>0.96</v>
      </c>
      <c r="AB73" s="206">
        <v>0</v>
      </c>
      <c r="AC73" s="206">
        <v>10.26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10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15.79</v>
      </c>
      <c r="J74" s="206">
        <v>0</v>
      </c>
      <c r="K74" s="206">
        <v>6.9</v>
      </c>
      <c r="L74" s="206">
        <v>4.66</v>
      </c>
      <c r="M74" s="206">
        <v>0</v>
      </c>
      <c r="N74" s="206">
        <v>1.24</v>
      </c>
      <c r="O74" s="206">
        <v>2.08</v>
      </c>
      <c r="P74" s="206">
        <v>2.77</v>
      </c>
      <c r="Q74" s="206">
        <v>0.14000000000000001</v>
      </c>
      <c r="R74" s="206">
        <v>0.17</v>
      </c>
      <c r="S74" s="206">
        <v>0.14000000000000001</v>
      </c>
      <c r="T74" s="206">
        <v>0.56000000000000005</v>
      </c>
      <c r="U74" s="206">
        <v>11.56</v>
      </c>
      <c r="V74" s="206">
        <v>0.22</v>
      </c>
      <c r="W74" s="206">
        <v>0.5</v>
      </c>
      <c r="X74" s="206">
        <v>1.05</v>
      </c>
      <c r="Y74" s="206">
        <v>0</v>
      </c>
      <c r="Z74" s="206">
        <v>2.69</v>
      </c>
      <c r="AA74" s="206">
        <v>0.96</v>
      </c>
      <c r="AB74" s="206">
        <v>0</v>
      </c>
      <c r="AC74" s="206">
        <v>10.26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10.029999999999999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15.79</v>
      </c>
      <c r="J75" s="206">
        <v>0</v>
      </c>
      <c r="K75" s="206">
        <v>6.9</v>
      </c>
      <c r="L75" s="206">
        <v>4.66</v>
      </c>
      <c r="M75" s="206">
        <v>0</v>
      </c>
      <c r="N75" s="206">
        <v>1.24</v>
      </c>
      <c r="O75" s="206">
        <v>2.08</v>
      </c>
      <c r="P75" s="206">
        <v>2.77</v>
      </c>
      <c r="Q75" s="206">
        <v>0.14000000000000001</v>
      </c>
      <c r="R75" s="206">
        <v>0.17</v>
      </c>
      <c r="S75" s="206">
        <v>0.14000000000000001</v>
      </c>
      <c r="T75" s="206">
        <v>0.56000000000000005</v>
      </c>
      <c r="U75" s="206">
        <v>11.56</v>
      </c>
      <c r="V75" s="206">
        <v>0.22</v>
      </c>
      <c r="W75" s="206">
        <v>0.5</v>
      </c>
      <c r="X75" s="206">
        <v>1.05</v>
      </c>
      <c r="Y75" s="206">
        <v>0</v>
      </c>
      <c r="Z75" s="206">
        <v>2.69</v>
      </c>
      <c r="AA75" s="206">
        <v>0.96</v>
      </c>
      <c r="AB75" s="206">
        <v>0</v>
      </c>
      <c r="AC75" s="206">
        <v>10.26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10.029999999999999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15.79</v>
      </c>
      <c r="J76" s="206">
        <v>0</v>
      </c>
      <c r="K76" s="206">
        <v>6.9</v>
      </c>
      <c r="L76" s="206">
        <v>4.66</v>
      </c>
      <c r="M76" s="206">
        <v>0</v>
      </c>
      <c r="N76" s="206">
        <v>1.24</v>
      </c>
      <c r="O76" s="206">
        <v>2.08</v>
      </c>
      <c r="P76" s="206">
        <v>2.77</v>
      </c>
      <c r="Q76" s="206">
        <v>0.14000000000000001</v>
      </c>
      <c r="R76" s="206">
        <v>0.17</v>
      </c>
      <c r="S76" s="206">
        <v>0.14000000000000001</v>
      </c>
      <c r="T76" s="206">
        <v>0.56000000000000005</v>
      </c>
      <c r="U76" s="206">
        <v>11.56</v>
      </c>
      <c r="V76" s="206">
        <v>0.22</v>
      </c>
      <c r="W76" s="206">
        <v>0.5</v>
      </c>
      <c r="X76" s="206">
        <v>1.05</v>
      </c>
      <c r="Y76" s="206">
        <v>0</v>
      </c>
      <c r="Z76" s="206">
        <v>2.69</v>
      </c>
      <c r="AA76" s="206">
        <v>0.96</v>
      </c>
      <c r="AB76" s="206">
        <v>0</v>
      </c>
      <c r="AC76" s="206">
        <v>10.26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10.029999999999999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15.79</v>
      </c>
      <c r="J77" s="206">
        <v>0</v>
      </c>
      <c r="K77" s="206">
        <v>6.9</v>
      </c>
      <c r="L77" s="206">
        <v>4.66</v>
      </c>
      <c r="M77" s="206">
        <v>0</v>
      </c>
      <c r="N77" s="206">
        <v>1.24</v>
      </c>
      <c r="O77" s="206">
        <v>2.08</v>
      </c>
      <c r="P77" s="206">
        <v>2.77</v>
      </c>
      <c r="Q77" s="206">
        <v>0.14000000000000001</v>
      </c>
      <c r="R77" s="206">
        <v>0.17</v>
      </c>
      <c r="S77" s="206">
        <v>0.14000000000000001</v>
      </c>
      <c r="T77" s="206">
        <v>0.56000000000000005</v>
      </c>
      <c r="U77" s="206">
        <v>11.56</v>
      </c>
      <c r="V77" s="206">
        <v>0.22</v>
      </c>
      <c r="W77" s="206">
        <v>0.5</v>
      </c>
      <c r="X77" s="206">
        <v>1.05</v>
      </c>
      <c r="Y77" s="206">
        <v>0</v>
      </c>
      <c r="Z77" s="206">
        <v>2.69</v>
      </c>
      <c r="AA77" s="206">
        <v>0.96</v>
      </c>
      <c r="AB77" s="206">
        <v>0</v>
      </c>
      <c r="AC77" s="206">
        <v>10.26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10.029999999999999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15.79</v>
      </c>
      <c r="J78" s="206">
        <v>0</v>
      </c>
      <c r="K78" s="206">
        <v>6.9</v>
      </c>
      <c r="L78" s="206">
        <v>4.66</v>
      </c>
      <c r="M78" s="206">
        <v>0</v>
      </c>
      <c r="N78" s="206">
        <v>1.24</v>
      </c>
      <c r="O78" s="206">
        <v>2.08</v>
      </c>
      <c r="P78" s="206">
        <v>2.77</v>
      </c>
      <c r="Q78" s="206">
        <v>0.14000000000000001</v>
      </c>
      <c r="R78" s="206">
        <v>0.17</v>
      </c>
      <c r="S78" s="206">
        <v>0.14000000000000001</v>
      </c>
      <c r="T78" s="206">
        <v>0.56000000000000005</v>
      </c>
      <c r="U78" s="206">
        <v>11.56</v>
      </c>
      <c r="V78" s="206">
        <v>0.22</v>
      </c>
      <c r="W78" s="206">
        <v>0.5</v>
      </c>
      <c r="X78" s="206">
        <v>1.05</v>
      </c>
      <c r="Y78" s="206">
        <v>0</v>
      </c>
      <c r="Z78" s="206">
        <v>2.69</v>
      </c>
      <c r="AA78" s="206">
        <v>0.96</v>
      </c>
      <c r="AB78" s="206">
        <v>0</v>
      </c>
      <c r="AC78" s="206">
        <v>10.61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10.029999999999999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15.79</v>
      </c>
      <c r="J79" s="206">
        <v>0</v>
      </c>
      <c r="K79" s="206">
        <v>6.9</v>
      </c>
      <c r="L79" s="206">
        <v>4.66</v>
      </c>
      <c r="M79" s="206">
        <v>0</v>
      </c>
      <c r="N79" s="206">
        <v>1.24</v>
      </c>
      <c r="O79" s="206">
        <v>2.08</v>
      </c>
      <c r="P79" s="206">
        <v>2.77</v>
      </c>
      <c r="Q79" s="206">
        <v>0.14000000000000001</v>
      </c>
      <c r="R79" s="206">
        <v>0.17</v>
      </c>
      <c r="S79" s="206">
        <v>0.14000000000000001</v>
      </c>
      <c r="T79" s="206">
        <v>0.56000000000000005</v>
      </c>
      <c r="U79" s="206">
        <v>11.56</v>
      </c>
      <c r="V79" s="206">
        <v>0.22</v>
      </c>
      <c r="W79" s="206">
        <v>0.5</v>
      </c>
      <c r="X79" s="206">
        <v>1.05</v>
      </c>
      <c r="Y79" s="206">
        <v>0</v>
      </c>
      <c r="Z79" s="206">
        <v>2.69</v>
      </c>
      <c r="AA79" s="206">
        <v>0.96</v>
      </c>
      <c r="AB79" s="206">
        <v>0</v>
      </c>
      <c r="AC79" s="206">
        <v>10.61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10.029999999999999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15.79</v>
      </c>
      <c r="J80" s="206">
        <v>0</v>
      </c>
      <c r="K80" s="206">
        <v>6.9</v>
      </c>
      <c r="L80" s="206">
        <v>4.66</v>
      </c>
      <c r="M80" s="206">
        <v>0</v>
      </c>
      <c r="N80" s="206">
        <v>1.24</v>
      </c>
      <c r="O80" s="206">
        <v>2.08</v>
      </c>
      <c r="P80" s="206">
        <v>2.77</v>
      </c>
      <c r="Q80" s="206">
        <v>0.14000000000000001</v>
      </c>
      <c r="R80" s="206">
        <v>0.17</v>
      </c>
      <c r="S80" s="206">
        <v>0.14000000000000001</v>
      </c>
      <c r="T80" s="206">
        <v>0.56000000000000005</v>
      </c>
      <c r="U80" s="206">
        <v>11.56</v>
      </c>
      <c r="V80" s="206">
        <v>0.22</v>
      </c>
      <c r="W80" s="206">
        <v>0.5</v>
      </c>
      <c r="X80" s="206">
        <v>1.05</v>
      </c>
      <c r="Y80" s="206">
        <v>0</v>
      </c>
      <c r="Z80" s="206">
        <v>2.69</v>
      </c>
      <c r="AA80" s="206">
        <v>0.96</v>
      </c>
      <c r="AB80" s="206">
        <v>0</v>
      </c>
      <c r="AC80" s="206">
        <v>10.61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10.029999999999999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15.79</v>
      </c>
      <c r="J81" s="206">
        <v>0</v>
      </c>
      <c r="K81" s="206">
        <v>6.9</v>
      </c>
      <c r="L81" s="206">
        <v>4.66</v>
      </c>
      <c r="M81" s="206">
        <v>0</v>
      </c>
      <c r="N81" s="206">
        <v>1.24</v>
      </c>
      <c r="O81" s="206">
        <v>2.08</v>
      </c>
      <c r="P81" s="206">
        <v>2.77</v>
      </c>
      <c r="Q81" s="206">
        <v>0.12</v>
      </c>
      <c r="R81" s="206">
        <v>0.17</v>
      </c>
      <c r="S81" s="206">
        <v>0.14000000000000001</v>
      </c>
      <c r="T81" s="206">
        <v>0.56000000000000005</v>
      </c>
      <c r="U81" s="206">
        <v>11.56</v>
      </c>
      <c r="V81" s="206">
        <v>0.22</v>
      </c>
      <c r="W81" s="206">
        <v>0.5</v>
      </c>
      <c r="X81" s="206">
        <v>1.05</v>
      </c>
      <c r="Y81" s="206">
        <v>0</v>
      </c>
      <c r="Z81" s="206">
        <v>2.69</v>
      </c>
      <c r="AA81" s="206">
        <v>0.96</v>
      </c>
      <c r="AB81" s="206">
        <v>0</v>
      </c>
      <c r="AC81" s="206">
        <v>-0.1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10.029999999999999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15.79</v>
      </c>
      <c r="J82" s="206">
        <v>0</v>
      </c>
      <c r="K82" s="206">
        <v>6.9</v>
      </c>
      <c r="L82" s="206">
        <v>4.66</v>
      </c>
      <c r="M82" s="206">
        <v>0</v>
      </c>
      <c r="N82" s="206">
        <v>1.24</v>
      </c>
      <c r="O82" s="206">
        <v>2.08</v>
      </c>
      <c r="P82" s="206">
        <v>2.77</v>
      </c>
      <c r="Q82" s="206">
        <v>0.12</v>
      </c>
      <c r="R82" s="206">
        <v>0.17</v>
      </c>
      <c r="S82" s="206">
        <v>0.14000000000000001</v>
      </c>
      <c r="T82" s="206">
        <v>0.56000000000000005</v>
      </c>
      <c r="U82" s="206">
        <v>11.56</v>
      </c>
      <c r="V82" s="206">
        <v>0.22</v>
      </c>
      <c r="W82" s="206">
        <v>0.5</v>
      </c>
      <c r="X82" s="206">
        <v>1.05</v>
      </c>
      <c r="Y82" s="206">
        <v>0</v>
      </c>
      <c r="Z82" s="206">
        <v>2.69</v>
      </c>
      <c r="AA82" s="206">
        <v>0.96</v>
      </c>
      <c r="AB82" s="206">
        <v>0</v>
      </c>
      <c r="AC82" s="206">
        <v>-0.1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10.029999999999999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16.07</v>
      </c>
      <c r="J83" s="206">
        <v>0</v>
      </c>
      <c r="K83" s="206">
        <v>6.9</v>
      </c>
      <c r="L83" s="206">
        <v>4.66</v>
      </c>
      <c r="M83" s="206">
        <v>0</v>
      </c>
      <c r="N83" s="206">
        <v>1.24</v>
      </c>
      <c r="O83" s="206">
        <v>2.08</v>
      </c>
      <c r="P83" s="206">
        <v>2.77</v>
      </c>
      <c r="Q83" s="206">
        <v>0.12</v>
      </c>
      <c r="R83" s="206">
        <v>0.44</v>
      </c>
      <c r="S83" s="206">
        <v>0.28000000000000003</v>
      </c>
      <c r="T83" s="206">
        <v>0.56000000000000005</v>
      </c>
      <c r="U83" s="206">
        <v>11.56</v>
      </c>
      <c r="V83" s="206">
        <v>0.22</v>
      </c>
      <c r="W83" s="206">
        <v>0.5</v>
      </c>
      <c r="X83" s="206">
        <v>1.05</v>
      </c>
      <c r="Y83" s="206">
        <v>0</v>
      </c>
      <c r="Z83" s="206">
        <v>2.69</v>
      </c>
      <c r="AA83" s="206">
        <v>0.96</v>
      </c>
      <c r="AB83" s="206">
        <v>0</v>
      </c>
      <c r="AC83" s="206">
        <v>10.61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11.6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10.029999999999999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16.07</v>
      </c>
      <c r="J84" s="206">
        <v>0</v>
      </c>
      <c r="K84" s="206">
        <v>6.9</v>
      </c>
      <c r="L84" s="206">
        <v>4.66</v>
      </c>
      <c r="M84" s="206">
        <v>0</v>
      </c>
      <c r="N84" s="206">
        <v>1.24</v>
      </c>
      <c r="O84" s="206">
        <v>2.08</v>
      </c>
      <c r="P84" s="206">
        <v>2.77</v>
      </c>
      <c r="Q84" s="206">
        <v>0.12</v>
      </c>
      <c r="R84" s="206">
        <v>0.44</v>
      </c>
      <c r="S84" s="206">
        <v>0.28000000000000003</v>
      </c>
      <c r="T84" s="206">
        <v>0.56000000000000005</v>
      </c>
      <c r="U84" s="206">
        <v>11.56</v>
      </c>
      <c r="V84" s="206">
        <v>0.22</v>
      </c>
      <c r="W84" s="206">
        <v>0.5</v>
      </c>
      <c r="X84" s="206">
        <v>1.05</v>
      </c>
      <c r="Y84" s="206">
        <v>0</v>
      </c>
      <c r="Z84" s="206">
        <v>2.69</v>
      </c>
      <c r="AA84" s="206">
        <v>0.96</v>
      </c>
      <c r="AB84" s="206">
        <v>0</v>
      </c>
      <c r="AC84" s="206">
        <v>10.61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11.6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10.029999999999999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21.71</v>
      </c>
      <c r="J85" s="206">
        <v>0</v>
      </c>
      <c r="K85" s="206">
        <v>6.9</v>
      </c>
      <c r="L85" s="206">
        <v>4.66</v>
      </c>
      <c r="M85" s="206">
        <v>0</v>
      </c>
      <c r="N85" s="206">
        <v>1.24</v>
      </c>
      <c r="O85" s="206">
        <v>2.08</v>
      </c>
      <c r="P85" s="206">
        <v>2.77</v>
      </c>
      <c r="Q85" s="206">
        <v>0.12</v>
      </c>
      <c r="R85" s="206">
        <v>0.44</v>
      </c>
      <c r="S85" s="206">
        <v>0.28000000000000003</v>
      </c>
      <c r="T85" s="206">
        <v>0.56000000000000005</v>
      </c>
      <c r="U85" s="206">
        <v>11.56</v>
      </c>
      <c r="V85" s="206">
        <v>0.22</v>
      </c>
      <c r="W85" s="206">
        <v>0.5</v>
      </c>
      <c r="X85" s="206">
        <v>1.05</v>
      </c>
      <c r="Y85" s="206">
        <v>0</v>
      </c>
      <c r="Z85" s="206">
        <v>2.69</v>
      </c>
      <c r="AA85" s="206">
        <v>0.96</v>
      </c>
      <c r="AB85" s="206">
        <v>0</v>
      </c>
      <c r="AC85" s="206">
        <v>10.61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11.6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10.029999999999999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21.71</v>
      </c>
      <c r="J86" s="206">
        <v>0</v>
      </c>
      <c r="K86" s="206">
        <v>6.9</v>
      </c>
      <c r="L86" s="206">
        <v>4.66</v>
      </c>
      <c r="M86" s="206">
        <v>0</v>
      </c>
      <c r="N86" s="206">
        <v>1.24</v>
      </c>
      <c r="O86" s="206">
        <v>2.08</v>
      </c>
      <c r="P86" s="206">
        <v>2.77</v>
      </c>
      <c r="Q86" s="206">
        <v>0.12</v>
      </c>
      <c r="R86" s="206">
        <v>0.44</v>
      </c>
      <c r="S86" s="206">
        <v>0.28000000000000003</v>
      </c>
      <c r="T86" s="206">
        <v>0.56000000000000005</v>
      </c>
      <c r="U86" s="206">
        <v>11.56</v>
      </c>
      <c r="V86" s="206">
        <v>0.22</v>
      </c>
      <c r="W86" s="206">
        <v>0.5</v>
      </c>
      <c r="X86" s="206">
        <v>1.05</v>
      </c>
      <c r="Y86" s="206">
        <v>0</v>
      </c>
      <c r="Z86" s="206">
        <v>2.69</v>
      </c>
      <c r="AA86" s="206">
        <v>0.96</v>
      </c>
      <c r="AB86" s="206">
        <v>0</v>
      </c>
      <c r="AC86" s="206">
        <v>10.61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11.6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10.09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21.71</v>
      </c>
      <c r="J87" s="206">
        <v>0</v>
      </c>
      <c r="K87" s="206">
        <v>6.9</v>
      </c>
      <c r="L87" s="206">
        <v>41.39</v>
      </c>
      <c r="M87" s="206">
        <v>0</v>
      </c>
      <c r="N87" s="206">
        <v>1.24</v>
      </c>
      <c r="O87" s="206">
        <v>2.08</v>
      </c>
      <c r="P87" s="206">
        <v>3.32</v>
      </c>
      <c r="Q87" s="206">
        <v>3.79</v>
      </c>
      <c r="R87" s="206">
        <v>0.44</v>
      </c>
      <c r="S87" s="206">
        <v>2.08</v>
      </c>
      <c r="T87" s="206">
        <v>0.56000000000000005</v>
      </c>
      <c r="U87" s="206">
        <v>11.56</v>
      </c>
      <c r="V87" s="206">
        <v>0.22</v>
      </c>
      <c r="W87" s="206">
        <v>0.49</v>
      </c>
      <c r="X87" s="206">
        <v>1.05</v>
      </c>
      <c r="Y87" s="206">
        <v>0</v>
      </c>
      <c r="Z87" s="206">
        <v>1.5</v>
      </c>
      <c r="AA87" s="206">
        <v>0.55000000000000004</v>
      </c>
      <c r="AB87" s="206">
        <v>0</v>
      </c>
      <c r="AC87" s="206">
        <v>10.61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11.6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10.09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21.71</v>
      </c>
      <c r="J88" s="206">
        <v>0</v>
      </c>
      <c r="K88" s="206">
        <v>6.9</v>
      </c>
      <c r="L88" s="206">
        <v>41.39</v>
      </c>
      <c r="M88" s="206">
        <v>0</v>
      </c>
      <c r="N88" s="206">
        <v>1.24</v>
      </c>
      <c r="O88" s="206">
        <v>2.08</v>
      </c>
      <c r="P88" s="206">
        <v>3.32</v>
      </c>
      <c r="Q88" s="206">
        <v>3.4</v>
      </c>
      <c r="R88" s="206">
        <v>0.44</v>
      </c>
      <c r="S88" s="206">
        <v>4.5999999999999996</v>
      </c>
      <c r="T88" s="206">
        <v>0.56000000000000005</v>
      </c>
      <c r="U88" s="206">
        <v>11.56</v>
      </c>
      <c r="V88" s="206">
        <v>0.22</v>
      </c>
      <c r="W88" s="206">
        <v>0.49</v>
      </c>
      <c r="X88" s="206">
        <v>1.05</v>
      </c>
      <c r="Y88" s="206">
        <v>0</v>
      </c>
      <c r="Z88" s="206">
        <v>1.5</v>
      </c>
      <c r="AA88" s="206">
        <v>0.55000000000000004</v>
      </c>
      <c r="AB88" s="206">
        <v>0</v>
      </c>
      <c r="AC88" s="206">
        <v>10.61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10.039999999999999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10.09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21.71</v>
      </c>
      <c r="J89" s="206">
        <v>0</v>
      </c>
      <c r="K89" s="206">
        <v>6.9</v>
      </c>
      <c r="L89" s="206">
        <v>41.39</v>
      </c>
      <c r="M89" s="206">
        <v>0</v>
      </c>
      <c r="N89" s="206">
        <v>1.24</v>
      </c>
      <c r="O89" s="206">
        <v>2.08</v>
      </c>
      <c r="P89" s="206">
        <v>3.32</v>
      </c>
      <c r="Q89" s="206">
        <v>3.1</v>
      </c>
      <c r="R89" s="206">
        <v>0.44</v>
      </c>
      <c r="S89" s="206">
        <v>4.6900000000000004</v>
      </c>
      <c r="T89" s="206">
        <v>0.56000000000000005</v>
      </c>
      <c r="U89" s="206">
        <v>11.56</v>
      </c>
      <c r="V89" s="206">
        <v>0.22</v>
      </c>
      <c r="W89" s="206">
        <v>0.5</v>
      </c>
      <c r="X89" s="206">
        <v>1.05</v>
      </c>
      <c r="Y89" s="206">
        <v>0</v>
      </c>
      <c r="Z89" s="206">
        <v>1.27</v>
      </c>
      <c r="AA89" s="206">
        <v>0.43</v>
      </c>
      <c r="AB89" s="206">
        <v>0</v>
      </c>
      <c r="AC89" s="206">
        <v>10.61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10.039999999999999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10.09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21.71</v>
      </c>
      <c r="J90" s="206">
        <v>0</v>
      </c>
      <c r="K90" s="206">
        <v>6.9</v>
      </c>
      <c r="L90" s="206">
        <v>41.39</v>
      </c>
      <c r="M90" s="206">
        <v>0</v>
      </c>
      <c r="N90" s="206">
        <v>1.24</v>
      </c>
      <c r="O90" s="206">
        <v>2.08</v>
      </c>
      <c r="P90" s="206">
        <v>3.32</v>
      </c>
      <c r="Q90" s="206">
        <v>3.1</v>
      </c>
      <c r="R90" s="206">
        <v>0.44</v>
      </c>
      <c r="S90" s="206">
        <v>4.7</v>
      </c>
      <c r="T90" s="206">
        <v>0.56000000000000005</v>
      </c>
      <c r="U90" s="206">
        <v>11.56</v>
      </c>
      <c r="V90" s="206">
        <v>0.22</v>
      </c>
      <c r="W90" s="206">
        <v>3.37</v>
      </c>
      <c r="X90" s="206">
        <v>5.64</v>
      </c>
      <c r="Y90" s="206">
        <v>0</v>
      </c>
      <c r="Z90" s="206">
        <v>1.5</v>
      </c>
      <c r="AA90" s="206">
        <v>0.55000000000000004</v>
      </c>
      <c r="AB90" s="206">
        <v>0</v>
      </c>
      <c r="AC90" s="206">
        <v>10.61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10.039999999999999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10.17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21.71</v>
      </c>
      <c r="J91" s="206">
        <v>0</v>
      </c>
      <c r="K91" s="206">
        <v>85.41</v>
      </c>
      <c r="L91" s="206">
        <v>41.39</v>
      </c>
      <c r="M91" s="206">
        <v>0</v>
      </c>
      <c r="N91" s="206">
        <v>1.24</v>
      </c>
      <c r="O91" s="206">
        <v>2.08</v>
      </c>
      <c r="P91" s="206">
        <v>3.32</v>
      </c>
      <c r="Q91" s="206">
        <v>3.05</v>
      </c>
      <c r="R91" s="206">
        <v>0.44</v>
      </c>
      <c r="S91" s="206">
        <v>4.6900000000000004</v>
      </c>
      <c r="T91" s="206">
        <v>0.56000000000000005</v>
      </c>
      <c r="U91" s="206">
        <v>11.56</v>
      </c>
      <c r="V91" s="206">
        <v>5.27</v>
      </c>
      <c r="W91" s="206">
        <v>0.49</v>
      </c>
      <c r="X91" s="206">
        <v>1.05</v>
      </c>
      <c r="Y91" s="206">
        <v>0</v>
      </c>
      <c r="Z91" s="206">
        <v>2.69</v>
      </c>
      <c r="AA91" s="206">
        <v>0.96</v>
      </c>
      <c r="AB91" s="206">
        <v>0</v>
      </c>
      <c r="AC91" s="206">
        <v>10.61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11.6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10.17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21.71</v>
      </c>
      <c r="J92" s="206">
        <v>0</v>
      </c>
      <c r="K92" s="206">
        <v>88.02</v>
      </c>
      <c r="L92" s="206">
        <v>41.39</v>
      </c>
      <c r="M92" s="206">
        <v>0</v>
      </c>
      <c r="N92" s="206">
        <v>1.24</v>
      </c>
      <c r="O92" s="206">
        <v>2.08</v>
      </c>
      <c r="P92" s="206">
        <v>3.32</v>
      </c>
      <c r="Q92" s="206">
        <v>3.05</v>
      </c>
      <c r="R92" s="206">
        <v>0.44</v>
      </c>
      <c r="S92" s="206">
        <v>4.6399999999999997</v>
      </c>
      <c r="T92" s="206">
        <v>0.56000000000000005</v>
      </c>
      <c r="U92" s="206">
        <v>11.56</v>
      </c>
      <c r="V92" s="206">
        <v>5.27</v>
      </c>
      <c r="W92" s="206">
        <v>0.49</v>
      </c>
      <c r="X92" s="206">
        <v>1.05</v>
      </c>
      <c r="Y92" s="206">
        <v>0</v>
      </c>
      <c r="Z92" s="206">
        <v>2.69</v>
      </c>
      <c r="AA92" s="206">
        <v>0.96</v>
      </c>
      <c r="AB92" s="206">
        <v>0</v>
      </c>
      <c r="AC92" s="206">
        <v>10.61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11.6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10.17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21.71</v>
      </c>
      <c r="J93" s="206">
        <v>0</v>
      </c>
      <c r="K93" s="206">
        <v>88.02</v>
      </c>
      <c r="L93" s="206">
        <v>41.39</v>
      </c>
      <c r="M93" s="206">
        <v>0</v>
      </c>
      <c r="N93" s="206">
        <v>1.24</v>
      </c>
      <c r="O93" s="206">
        <v>2.08</v>
      </c>
      <c r="P93" s="206">
        <v>3.32</v>
      </c>
      <c r="Q93" s="206">
        <v>3.2</v>
      </c>
      <c r="R93" s="206">
        <v>7.67</v>
      </c>
      <c r="S93" s="206">
        <v>4.68</v>
      </c>
      <c r="T93" s="206">
        <v>0.56000000000000005</v>
      </c>
      <c r="U93" s="206">
        <v>10.81</v>
      </c>
      <c r="V93" s="206">
        <v>5.27</v>
      </c>
      <c r="W93" s="206">
        <v>7</v>
      </c>
      <c r="X93" s="206">
        <v>15.4</v>
      </c>
      <c r="Y93" s="206">
        <v>0</v>
      </c>
      <c r="Z93" s="206">
        <v>2.69</v>
      </c>
      <c r="AA93" s="206">
        <v>0.96</v>
      </c>
      <c r="AB93" s="206">
        <v>0</v>
      </c>
      <c r="AC93" s="206">
        <v>10.61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11.6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10.17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21.71</v>
      </c>
      <c r="J94" s="206">
        <v>0</v>
      </c>
      <c r="K94" s="206">
        <v>88.02</v>
      </c>
      <c r="L94" s="206">
        <v>41.39</v>
      </c>
      <c r="M94" s="206">
        <v>0</v>
      </c>
      <c r="N94" s="206">
        <v>1.24</v>
      </c>
      <c r="O94" s="206">
        <v>2.08</v>
      </c>
      <c r="P94" s="206">
        <v>3.32</v>
      </c>
      <c r="Q94" s="206">
        <v>3.2</v>
      </c>
      <c r="R94" s="206">
        <v>7.73</v>
      </c>
      <c r="S94" s="206">
        <v>4.68</v>
      </c>
      <c r="T94" s="206">
        <v>0.56000000000000005</v>
      </c>
      <c r="U94" s="206">
        <v>10.06</v>
      </c>
      <c r="V94" s="206">
        <v>5.27</v>
      </c>
      <c r="W94" s="206">
        <v>7</v>
      </c>
      <c r="X94" s="206">
        <v>15.4</v>
      </c>
      <c r="Y94" s="206">
        <v>0</v>
      </c>
      <c r="Z94" s="206">
        <v>16.36</v>
      </c>
      <c r="AA94" s="206">
        <v>0.96</v>
      </c>
      <c r="AB94" s="206">
        <v>0</v>
      </c>
      <c r="AC94" s="206">
        <v>10.61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10.17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21.71</v>
      </c>
      <c r="J95" s="206">
        <v>0</v>
      </c>
      <c r="K95" s="206">
        <v>88.02</v>
      </c>
      <c r="L95" s="206">
        <v>42.39</v>
      </c>
      <c r="M95" s="206">
        <v>0</v>
      </c>
      <c r="N95" s="206">
        <v>1.24</v>
      </c>
      <c r="O95" s="206">
        <v>2.08</v>
      </c>
      <c r="P95" s="206">
        <v>3.32</v>
      </c>
      <c r="Q95" s="206">
        <v>3.87</v>
      </c>
      <c r="R95" s="206">
        <v>7.73</v>
      </c>
      <c r="S95" s="206">
        <v>4.6100000000000003</v>
      </c>
      <c r="T95" s="206">
        <v>0.56000000000000005</v>
      </c>
      <c r="U95" s="206">
        <v>9.25</v>
      </c>
      <c r="V95" s="206">
        <v>5.27</v>
      </c>
      <c r="W95" s="206">
        <v>7</v>
      </c>
      <c r="X95" s="206">
        <v>15.4</v>
      </c>
      <c r="Y95" s="206">
        <v>0</v>
      </c>
      <c r="Z95" s="206">
        <v>16.36</v>
      </c>
      <c r="AA95" s="206">
        <v>0.96</v>
      </c>
      <c r="AB95" s="206">
        <v>0</v>
      </c>
      <c r="AC95" s="206">
        <v>10.61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10.17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21.71</v>
      </c>
      <c r="J96" s="206">
        <v>0</v>
      </c>
      <c r="K96" s="206">
        <v>88.02</v>
      </c>
      <c r="L96" s="206">
        <v>42.39</v>
      </c>
      <c r="M96" s="206">
        <v>0</v>
      </c>
      <c r="N96" s="206">
        <v>1.24</v>
      </c>
      <c r="O96" s="206">
        <v>2.08</v>
      </c>
      <c r="P96" s="206">
        <v>3.32</v>
      </c>
      <c r="Q96" s="206">
        <v>4.5199999999999996</v>
      </c>
      <c r="R96" s="206">
        <v>7.73</v>
      </c>
      <c r="S96" s="206">
        <v>4.6100000000000003</v>
      </c>
      <c r="T96" s="206">
        <v>0.56000000000000005</v>
      </c>
      <c r="U96" s="206">
        <v>9.25</v>
      </c>
      <c r="V96" s="206">
        <v>5.27</v>
      </c>
      <c r="W96" s="206">
        <v>7</v>
      </c>
      <c r="X96" s="206">
        <v>17.61</v>
      </c>
      <c r="Y96" s="206">
        <v>0</v>
      </c>
      <c r="Z96" s="206">
        <v>16.36</v>
      </c>
      <c r="AA96" s="206">
        <v>0.96</v>
      </c>
      <c r="AB96" s="206">
        <v>0</v>
      </c>
      <c r="AC96" s="206">
        <v>10.61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10.17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21.71</v>
      </c>
      <c r="J97" s="206">
        <v>0</v>
      </c>
      <c r="K97" s="206">
        <v>88.02</v>
      </c>
      <c r="L97" s="206">
        <v>42.39</v>
      </c>
      <c r="M97" s="206">
        <v>0</v>
      </c>
      <c r="N97" s="206">
        <v>1.24</v>
      </c>
      <c r="O97" s="206">
        <v>2.08</v>
      </c>
      <c r="P97" s="206">
        <v>3.32</v>
      </c>
      <c r="Q97" s="206">
        <v>4.41</v>
      </c>
      <c r="R97" s="206">
        <v>7.63</v>
      </c>
      <c r="S97" s="206">
        <v>4.6100000000000003</v>
      </c>
      <c r="T97" s="206">
        <v>0.56000000000000005</v>
      </c>
      <c r="U97" s="206">
        <v>9.25</v>
      </c>
      <c r="V97" s="206">
        <v>5.27</v>
      </c>
      <c r="W97" s="206">
        <v>7</v>
      </c>
      <c r="X97" s="206">
        <v>15.4</v>
      </c>
      <c r="Y97" s="206">
        <v>0</v>
      </c>
      <c r="Z97" s="206">
        <v>35.520000000000003</v>
      </c>
      <c r="AA97" s="206">
        <v>13.73</v>
      </c>
      <c r="AB97" s="206">
        <v>0</v>
      </c>
      <c r="AC97" s="206">
        <v>10.61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10.17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21.71</v>
      </c>
      <c r="J98" s="206">
        <v>0</v>
      </c>
      <c r="K98" s="206">
        <v>87.54</v>
      </c>
      <c r="L98" s="206">
        <v>42.39</v>
      </c>
      <c r="M98" s="206">
        <v>0</v>
      </c>
      <c r="N98" s="206">
        <v>1.24</v>
      </c>
      <c r="O98" s="206">
        <v>2.08</v>
      </c>
      <c r="P98" s="206">
        <v>3.32</v>
      </c>
      <c r="Q98" s="206">
        <v>4.41</v>
      </c>
      <c r="R98" s="206">
        <v>7.63</v>
      </c>
      <c r="S98" s="206">
        <v>4.6100000000000003</v>
      </c>
      <c r="T98" s="206">
        <v>0.56000000000000005</v>
      </c>
      <c r="U98" s="206">
        <v>9.25</v>
      </c>
      <c r="V98" s="206">
        <v>5.27</v>
      </c>
      <c r="W98" s="206">
        <v>7</v>
      </c>
      <c r="X98" s="206">
        <v>15.4</v>
      </c>
      <c r="Y98" s="206">
        <v>0</v>
      </c>
      <c r="Z98" s="206">
        <v>35.520000000000003</v>
      </c>
      <c r="AA98" s="206">
        <v>13.73</v>
      </c>
      <c r="AB98" s="206">
        <v>0</v>
      </c>
      <c r="AC98" s="206">
        <v>10.61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0.1717024999999999</v>
      </c>
      <c r="D99">
        <f t="shared" si="0"/>
        <v>1.0192499999999998E-2</v>
      </c>
      <c r="E99">
        <f t="shared" si="0"/>
        <v>0</v>
      </c>
      <c r="F99">
        <f t="shared" si="0"/>
        <v>0</v>
      </c>
      <c r="G99">
        <f t="shared" si="0"/>
        <v>5.5350000000000031E-2</v>
      </c>
      <c r="H99">
        <f t="shared" si="0"/>
        <v>0</v>
      </c>
      <c r="I99">
        <f t="shared" si="0"/>
        <v>0.41395249999999978</v>
      </c>
      <c r="J99">
        <f t="shared" si="0"/>
        <v>1.0312499999999997E-2</v>
      </c>
      <c r="K99">
        <f t="shared" si="0"/>
        <v>0.79889750000000104</v>
      </c>
      <c r="L99">
        <f t="shared" si="0"/>
        <v>0.55626250000000066</v>
      </c>
      <c r="M99">
        <f t="shared" si="0"/>
        <v>0</v>
      </c>
      <c r="N99">
        <f t="shared" si="0"/>
        <v>2.9759999999999953E-2</v>
      </c>
      <c r="O99">
        <f t="shared" si="0"/>
        <v>4.9920000000000089E-2</v>
      </c>
      <c r="P99">
        <f t="shared" si="0"/>
        <v>6.7150000000000015E-2</v>
      </c>
      <c r="Q99">
        <f t="shared" si="0"/>
        <v>4.7789999999999971E-2</v>
      </c>
      <c r="R99">
        <f t="shared" si="0"/>
        <v>5.1984999999999879E-2</v>
      </c>
      <c r="S99">
        <f t="shared" si="0"/>
        <v>4.6137499999999963E-2</v>
      </c>
      <c r="T99">
        <f t="shared" si="0"/>
        <v>1.3440000000000016E-2</v>
      </c>
      <c r="U99">
        <f t="shared" si="0"/>
        <v>0.27456749999999935</v>
      </c>
      <c r="V99">
        <f t="shared" si="0"/>
        <v>4.5679999999999985E-2</v>
      </c>
      <c r="W99">
        <f t="shared" si="0"/>
        <v>6.1500000000000006E-2</v>
      </c>
      <c r="X99">
        <f t="shared" si="0"/>
        <v>0.13473750000000015</v>
      </c>
      <c r="Y99">
        <f t="shared" si="0"/>
        <v>0</v>
      </c>
      <c r="Z99">
        <f t="shared" si="0"/>
        <v>0.26336000000000087</v>
      </c>
      <c r="AA99">
        <f t="shared" si="0"/>
        <v>9.2834999999999654E-2</v>
      </c>
      <c r="AB99">
        <f t="shared" si="0"/>
        <v>0</v>
      </c>
      <c r="AC99">
        <f t="shared" si="0"/>
        <v>0.22781250000000014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0.18003250000000032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-16.73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-13.83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-13.66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-13.83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-25.02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-24.53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-23.84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-23.32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-22.66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-22.26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-21.18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-20.68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-10.84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-10.84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-10.42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-9.76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-9.07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-8.6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-8.6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-10.84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-10.84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-12.36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-11.82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-15.18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-15.18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-14.18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-15.18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-15.18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-15.18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-10.84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-16.440000000000001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-16.440000000000001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-16.440000000000001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-10.84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-10.84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-10.84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-10.84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-10.84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-10.84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-10.84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-10.84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-0.13684749999999979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0.67</v>
      </c>
      <c r="H3" s="206">
        <v>0</v>
      </c>
      <c r="I3" s="206">
        <v>1.98</v>
      </c>
      <c r="J3" s="206">
        <v>0.03</v>
      </c>
      <c r="K3" s="206">
        <v>1.3</v>
      </c>
      <c r="L3" s="206">
        <v>0.78</v>
      </c>
      <c r="M3" s="206">
        <v>1.21</v>
      </c>
      <c r="N3" s="206">
        <v>0.1</v>
      </c>
      <c r="O3" s="206">
        <v>0.12</v>
      </c>
      <c r="P3" s="206">
        <v>4.7300000000000004</v>
      </c>
      <c r="Q3" s="206">
        <v>0.18</v>
      </c>
      <c r="R3" s="206">
        <v>0.6</v>
      </c>
      <c r="S3" s="206">
        <v>0.33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4.07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0.67</v>
      </c>
      <c r="H4" s="206">
        <v>0</v>
      </c>
      <c r="I4" s="206">
        <v>1.98</v>
      </c>
      <c r="J4" s="206">
        <v>0.03</v>
      </c>
      <c r="K4" s="206">
        <v>1.3</v>
      </c>
      <c r="L4" s="206">
        <v>0.78</v>
      </c>
      <c r="M4" s="206">
        <v>1.21</v>
      </c>
      <c r="N4" s="206">
        <v>0.1</v>
      </c>
      <c r="O4" s="206">
        <v>0.12</v>
      </c>
      <c r="P4" s="206">
        <v>4.7300000000000004</v>
      </c>
      <c r="Q4" s="206">
        <v>0.19</v>
      </c>
      <c r="R4" s="206">
        <v>0.6</v>
      </c>
      <c r="S4" s="206">
        <v>0.33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4.07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0.67</v>
      </c>
      <c r="H5" s="206">
        <v>0</v>
      </c>
      <c r="I5" s="206">
        <v>1.98</v>
      </c>
      <c r="J5" s="206">
        <v>0.03</v>
      </c>
      <c r="K5" s="206">
        <v>1.3</v>
      </c>
      <c r="L5" s="206">
        <v>0.78</v>
      </c>
      <c r="M5" s="206">
        <v>1.21</v>
      </c>
      <c r="N5" s="206">
        <v>0.1</v>
      </c>
      <c r="O5" s="206">
        <v>0.12</v>
      </c>
      <c r="P5" s="206">
        <v>4.7300000000000004</v>
      </c>
      <c r="Q5" s="206">
        <v>0.19</v>
      </c>
      <c r="R5" s="206">
        <v>0.6</v>
      </c>
      <c r="S5" s="206">
        <v>0.33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2.79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0.67</v>
      </c>
      <c r="H6" s="206">
        <v>0</v>
      </c>
      <c r="I6" s="206">
        <v>1.98</v>
      </c>
      <c r="J6" s="206">
        <v>0.03</v>
      </c>
      <c r="K6" s="206">
        <v>1.3</v>
      </c>
      <c r="L6" s="206">
        <v>0.78</v>
      </c>
      <c r="M6" s="206">
        <v>1.21</v>
      </c>
      <c r="N6" s="206">
        <v>0.1</v>
      </c>
      <c r="O6" s="206">
        <v>0.12</v>
      </c>
      <c r="P6" s="206">
        <v>4.7300000000000004</v>
      </c>
      <c r="Q6" s="206">
        <v>0.19</v>
      </c>
      <c r="R6" s="206">
        <v>0.6</v>
      </c>
      <c r="S6" s="206">
        <v>0.33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2.79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0.67</v>
      </c>
      <c r="H7" s="206">
        <v>0</v>
      </c>
      <c r="I7" s="206">
        <v>1.98</v>
      </c>
      <c r="J7" s="206">
        <v>0.03</v>
      </c>
      <c r="K7" s="206">
        <v>1.3</v>
      </c>
      <c r="L7" s="206">
        <v>0.78</v>
      </c>
      <c r="M7" s="206">
        <v>1.21</v>
      </c>
      <c r="N7" s="206">
        <v>0.1</v>
      </c>
      <c r="O7" s="206">
        <v>0.12</v>
      </c>
      <c r="P7" s="206">
        <v>4.7300000000000004</v>
      </c>
      <c r="Q7" s="206">
        <v>0.38</v>
      </c>
      <c r="R7" s="206">
        <v>0.6</v>
      </c>
      <c r="S7" s="206">
        <v>0.33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0.67</v>
      </c>
      <c r="H8" s="206">
        <v>0</v>
      </c>
      <c r="I8" s="206">
        <v>1.98</v>
      </c>
      <c r="J8" s="206">
        <v>0.03</v>
      </c>
      <c r="K8" s="206">
        <v>1.3</v>
      </c>
      <c r="L8" s="206">
        <v>0.78</v>
      </c>
      <c r="M8" s="206">
        <v>1.21</v>
      </c>
      <c r="N8" s="206">
        <v>0.1</v>
      </c>
      <c r="O8" s="206">
        <v>0.12</v>
      </c>
      <c r="P8" s="206">
        <v>4.7300000000000004</v>
      </c>
      <c r="Q8" s="206">
        <v>0.38</v>
      </c>
      <c r="R8" s="206">
        <v>0.6</v>
      </c>
      <c r="S8" s="206">
        <v>0.33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0.67</v>
      </c>
      <c r="H9" s="206">
        <v>0</v>
      </c>
      <c r="I9" s="206">
        <v>1.98</v>
      </c>
      <c r="J9" s="206">
        <v>0.03</v>
      </c>
      <c r="K9" s="206">
        <v>1.3</v>
      </c>
      <c r="L9" s="206">
        <v>0.78</v>
      </c>
      <c r="M9" s="206">
        <v>1.21</v>
      </c>
      <c r="N9" s="206">
        <v>0.1</v>
      </c>
      <c r="O9" s="206">
        <v>0.12</v>
      </c>
      <c r="P9" s="206">
        <v>4.7300000000000004</v>
      </c>
      <c r="Q9" s="206">
        <v>0.38</v>
      </c>
      <c r="R9" s="206">
        <v>0.6</v>
      </c>
      <c r="S9" s="206">
        <v>0.33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0.67</v>
      </c>
      <c r="H10" s="206">
        <v>0</v>
      </c>
      <c r="I10" s="206">
        <v>1.98</v>
      </c>
      <c r="J10" s="206">
        <v>0.03</v>
      </c>
      <c r="K10" s="206">
        <v>1.3</v>
      </c>
      <c r="L10" s="206">
        <v>0.78</v>
      </c>
      <c r="M10" s="206">
        <v>1.21</v>
      </c>
      <c r="N10" s="206">
        <v>0.1</v>
      </c>
      <c r="O10" s="206">
        <v>0.12</v>
      </c>
      <c r="P10" s="206">
        <v>4.7300000000000004</v>
      </c>
      <c r="Q10" s="206">
        <v>0.38</v>
      </c>
      <c r="R10" s="206">
        <v>0.6</v>
      </c>
      <c r="S10" s="206">
        <v>0.33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0.67</v>
      </c>
      <c r="H11" s="206">
        <v>0</v>
      </c>
      <c r="I11" s="206">
        <v>1.98</v>
      </c>
      <c r="J11" s="206">
        <v>0.03</v>
      </c>
      <c r="K11" s="206">
        <v>1.3</v>
      </c>
      <c r="L11" s="206">
        <v>0.78</v>
      </c>
      <c r="M11" s="206">
        <v>1.21</v>
      </c>
      <c r="N11" s="206">
        <v>0.1</v>
      </c>
      <c r="O11" s="206">
        <v>0.12</v>
      </c>
      <c r="P11" s="206">
        <v>4.7300000000000004</v>
      </c>
      <c r="Q11" s="206">
        <v>0.38</v>
      </c>
      <c r="R11" s="206">
        <v>0.57999999999999996</v>
      </c>
      <c r="S11" s="206">
        <v>0.31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0.67</v>
      </c>
      <c r="H12" s="206">
        <v>0</v>
      </c>
      <c r="I12" s="206">
        <v>1.98</v>
      </c>
      <c r="J12" s="206">
        <v>0.03</v>
      </c>
      <c r="K12" s="206">
        <v>1.3</v>
      </c>
      <c r="L12" s="206">
        <v>0.78</v>
      </c>
      <c r="M12" s="206">
        <v>1.21</v>
      </c>
      <c r="N12" s="206">
        <v>0.1</v>
      </c>
      <c r="O12" s="206">
        <v>0.12</v>
      </c>
      <c r="P12" s="206">
        <v>4.7300000000000004</v>
      </c>
      <c r="Q12" s="206">
        <v>0.38</v>
      </c>
      <c r="R12" s="206">
        <v>0.57999999999999996</v>
      </c>
      <c r="S12" s="206">
        <v>0.31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0.67</v>
      </c>
      <c r="H13" s="206">
        <v>0</v>
      </c>
      <c r="I13" s="206">
        <v>1.98</v>
      </c>
      <c r="J13" s="206">
        <v>0.03</v>
      </c>
      <c r="K13" s="206">
        <v>1.3</v>
      </c>
      <c r="L13" s="206">
        <v>0.78</v>
      </c>
      <c r="M13" s="206">
        <v>1.21</v>
      </c>
      <c r="N13" s="206">
        <v>0.1</v>
      </c>
      <c r="O13" s="206">
        <v>0.12</v>
      </c>
      <c r="P13" s="206">
        <v>4.7300000000000004</v>
      </c>
      <c r="Q13" s="206">
        <v>0.38</v>
      </c>
      <c r="R13" s="206">
        <v>0.57999999999999996</v>
      </c>
      <c r="S13" s="206">
        <v>0.31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0.67</v>
      </c>
      <c r="H14" s="206">
        <v>0</v>
      </c>
      <c r="I14" s="206">
        <v>1.98</v>
      </c>
      <c r="J14" s="206">
        <v>0.03</v>
      </c>
      <c r="K14" s="206">
        <v>1.3</v>
      </c>
      <c r="L14" s="206">
        <v>0.78</v>
      </c>
      <c r="M14" s="206">
        <v>1.21</v>
      </c>
      <c r="N14" s="206">
        <v>0.1</v>
      </c>
      <c r="O14" s="206">
        <v>0.12</v>
      </c>
      <c r="P14" s="206">
        <v>4.7300000000000004</v>
      </c>
      <c r="Q14" s="206">
        <v>0.38</v>
      </c>
      <c r="R14" s="206">
        <v>0.57999999999999996</v>
      </c>
      <c r="S14" s="206">
        <v>0.31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0.67</v>
      </c>
      <c r="H15" s="206">
        <v>0</v>
      </c>
      <c r="I15" s="206">
        <v>1.98</v>
      </c>
      <c r="J15" s="206">
        <v>0.03</v>
      </c>
      <c r="K15" s="206">
        <v>1.3</v>
      </c>
      <c r="L15" s="206">
        <v>0.78</v>
      </c>
      <c r="M15" s="206">
        <v>1.21</v>
      </c>
      <c r="N15" s="206">
        <v>0.1</v>
      </c>
      <c r="O15" s="206">
        <v>0.12</v>
      </c>
      <c r="P15" s="206">
        <v>4.7300000000000004</v>
      </c>
      <c r="Q15" s="206">
        <v>0.38</v>
      </c>
      <c r="R15" s="206">
        <v>0.57999999999999996</v>
      </c>
      <c r="S15" s="206">
        <v>0.31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0.67</v>
      </c>
      <c r="H16" s="206">
        <v>0</v>
      </c>
      <c r="I16" s="206">
        <v>1.98</v>
      </c>
      <c r="J16" s="206">
        <v>0.03</v>
      </c>
      <c r="K16" s="206">
        <v>1.3</v>
      </c>
      <c r="L16" s="206">
        <v>0.78</v>
      </c>
      <c r="M16" s="206">
        <v>1.21</v>
      </c>
      <c r="N16" s="206">
        <v>0.1</v>
      </c>
      <c r="O16" s="206">
        <v>0.12</v>
      </c>
      <c r="P16" s="206">
        <v>4.7300000000000004</v>
      </c>
      <c r="Q16" s="206">
        <v>0.38</v>
      </c>
      <c r="R16" s="206">
        <v>0.57999999999999996</v>
      </c>
      <c r="S16" s="206">
        <v>0.31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0.67</v>
      </c>
      <c r="H17" s="206">
        <v>0</v>
      </c>
      <c r="I17" s="206">
        <v>1.98</v>
      </c>
      <c r="J17" s="206">
        <v>0.03</v>
      </c>
      <c r="K17" s="206">
        <v>1.3</v>
      </c>
      <c r="L17" s="206">
        <v>0.78</v>
      </c>
      <c r="M17" s="206">
        <v>1.21</v>
      </c>
      <c r="N17" s="206">
        <v>0.1</v>
      </c>
      <c r="O17" s="206">
        <v>0.12</v>
      </c>
      <c r="P17" s="206">
        <v>4.7300000000000004</v>
      </c>
      <c r="Q17" s="206">
        <v>0.38</v>
      </c>
      <c r="R17" s="206">
        <v>0.57999999999999996</v>
      </c>
      <c r="S17" s="206">
        <v>0.31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0.67</v>
      </c>
      <c r="H18" s="206">
        <v>0</v>
      </c>
      <c r="I18" s="206">
        <v>1.98</v>
      </c>
      <c r="J18" s="206">
        <v>0.03</v>
      </c>
      <c r="K18" s="206">
        <v>1.3</v>
      </c>
      <c r="L18" s="206">
        <v>0.78</v>
      </c>
      <c r="M18" s="206">
        <v>1.21</v>
      </c>
      <c r="N18" s="206">
        <v>0.1</v>
      </c>
      <c r="O18" s="206">
        <v>0.12</v>
      </c>
      <c r="P18" s="206">
        <v>4.7300000000000004</v>
      </c>
      <c r="Q18" s="206">
        <v>0.38</v>
      </c>
      <c r="R18" s="206">
        <v>0.57999999999999996</v>
      </c>
      <c r="S18" s="206">
        <v>0.31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0.67</v>
      </c>
      <c r="H19" s="206">
        <v>0</v>
      </c>
      <c r="I19" s="206">
        <v>1.98</v>
      </c>
      <c r="J19" s="206">
        <v>0.03</v>
      </c>
      <c r="K19" s="206">
        <v>1.3</v>
      </c>
      <c r="L19" s="206">
        <v>0.78</v>
      </c>
      <c r="M19" s="206">
        <v>1.21</v>
      </c>
      <c r="N19" s="206">
        <v>0.1</v>
      </c>
      <c r="O19" s="206">
        <v>0.12</v>
      </c>
      <c r="P19" s="206">
        <v>4.7300000000000004</v>
      </c>
      <c r="Q19" s="206">
        <v>0.38</v>
      </c>
      <c r="R19" s="206">
        <v>0.57999999999999996</v>
      </c>
      <c r="S19" s="206">
        <v>0.31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0.67</v>
      </c>
      <c r="H20" s="206">
        <v>0</v>
      </c>
      <c r="I20" s="206">
        <v>1.98</v>
      </c>
      <c r="J20" s="206">
        <v>0.03</v>
      </c>
      <c r="K20" s="206">
        <v>1.3</v>
      </c>
      <c r="L20" s="206">
        <v>0.78</v>
      </c>
      <c r="M20" s="206">
        <v>1.21</v>
      </c>
      <c r="N20" s="206">
        <v>0.1</v>
      </c>
      <c r="O20" s="206">
        <v>0.12</v>
      </c>
      <c r="P20" s="206">
        <v>4.7300000000000004</v>
      </c>
      <c r="Q20" s="206">
        <v>0.38</v>
      </c>
      <c r="R20" s="206">
        <v>0.57999999999999996</v>
      </c>
      <c r="S20" s="206">
        <v>0.31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0.67</v>
      </c>
      <c r="H21" s="206">
        <v>0</v>
      </c>
      <c r="I21" s="206">
        <v>1.98</v>
      </c>
      <c r="J21" s="206">
        <v>0.03</v>
      </c>
      <c r="K21" s="206">
        <v>1.3</v>
      </c>
      <c r="L21" s="206">
        <v>0.78</v>
      </c>
      <c r="M21" s="206">
        <v>1.21</v>
      </c>
      <c r="N21" s="206">
        <v>0.1</v>
      </c>
      <c r="O21" s="206">
        <v>0.12</v>
      </c>
      <c r="P21" s="206">
        <v>4.66</v>
      </c>
      <c r="Q21" s="206">
        <v>0.38</v>
      </c>
      <c r="R21" s="206">
        <v>0.57999999999999996</v>
      </c>
      <c r="S21" s="206">
        <v>0.31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0.67</v>
      </c>
      <c r="H22" s="206">
        <v>0</v>
      </c>
      <c r="I22" s="206">
        <v>1.98</v>
      </c>
      <c r="J22" s="206">
        <v>0.03</v>
      </c>
      <c r="K22" s="206">
        <v>1.3</v>
      </c>
      <c r="L22" s="206">
        <v>0.78</v>
      </c>
      <c r="M22" s="206">
        <v>1.21</v>
      </c>
      <c r="N22" s="206">
        <v>0.1</v>
      </c>
      <c r="O22" s="206">
        <v>0.12</v>
      </c>
      <c r="P22" s="206">
        <v>4.66</v>
      </c>
      <c r="Q22" s="206">
        <v>0.38</v>
      </c>
      <c r="R22" s="206">
        <v>0.57999999999999996</v>
      </c>
      <c r="S22" s="206">
        <v>0.31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0.67</v>
      </c>
      <c r="H23" s="206">
        <v>0</v>
      </c>
      <c r="I23" s="206">
        <v>1.98</v>
      </c>
      <c r="J23" s="206">
        <v>0.03</v>
      </c>
      <c r="K23" s="206">
        <v>2.61</v>
      </c>
      <c r="L23" s="206">
        <v>0.78</v>
      </c>
      <c r="M23" s="206">
        <v>1.21</v>
      </c>
      <c r="N23" s="206">
        <v>0.1</v>
      </c>
      <c r="O23" s="206">
        <v>0.12</v>
      </c>
      <c r="P23" s="206">
        <v>4.66</v>
      </c>
      <c r="Q23" s="206">
        <v>0.38</v>
      </c>
      <c r="R23" s="206">
        <v>0.74</v>
      </c>
      <c r="S23" s="206">
        <v>0.43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0.67</v>
      </c>
      <c r="H24" s="206">
        <v>0</v>
      </c>
      <c r="I24" s="206">
        <v>1.98</v>
      </c>
      <c r="J24" s="206">
        <v>0.03</v>
      </c>
      <c r="K24" s="206">
        <v>2.61</v>
      </c>
      <c r="L24" s="206">
        <v>0.78</v>
      </c>
      <c r="M24" s="206">
        <v>1.21</v>
      </c>
      <c r="N24" s="206">
        <v>0.1</v>
      </c>
      <c r="O24" s="206">
        <v>0.12</v>
      </c>
      <c r="P24" s="206">
        <v>4.66</v>
      </c>
      <c r="Q24" s="206">
        <v>0.38</v>
      </c>
      <c r="R24" s="206">
        <v>0.74</v>
      </c>
      <c r="S24" s="206">
        <v>0.43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0.67</v>
      </c>
      <c r="H25" s="206">
        <v>0</v>
      </c>
      <c r="I25" s="206">
        <v>1.98</v>
      </c>
      <c r="J25" s="206">
        <v>0.03</v>
      </c>
      <c r="K25" s="206">
        <v>2.61</v>
      </c>
      <c r="L25" s="206">
        <v>0.78</v>
      </c>
      <c r="M25" s="206">
        <v>1.21</v>
      </c>
      <c r="N25" s="206">
        <v>0.1</v>
      </c>
      <c r="O25" s="206">
        <v>0.12</v>
      </c>
      <c r="P25" s="206">
        <v>4.66</v>
      </c>
      <c r="Q25" s="206">
        <v>0.38</v>
      </c>
      <c r="R25" s="206">
        <v>1.1200000000000001</v>
      </c>
      <c r="S25" s="206">
        <v>0.43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0.67</v>
      </c>
      <c r="H26" s="206">
        <v>0</v>
      </c>
      <c r="I26" s="206">
        <v>1.98</v>
      </c>
      <c r="J26" s="206">
        <v>0.03</v>
      </c>
      <c r="K26" s="206">
        <v>2.61</v>
      </c>
      <c r="L26" s="206">
        <v>0.78</v>
      </c>
      <c r="M26" s="206">
        <v>1.21</v>
      </c>
      <c r="N26" s="206">
        <v>0.1</v>
      </c>
      <c r="O26" s="206">
        <v>0.12</v>
      </c>
      <c r="P26" s="206">
        <v>4.66</v>
      </c>
      <c r="Q26" s="206">
        <v>0.38</v>
      </c>
      <c r="R26" s="206">
        <v>1.1200000000000001</v>
      </c>
      <c r="S26" s="206">
        <v>0.57999999999999996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0.91</v>
      </c>
      <c r="D27" s="206">
        <v>0.25</v>
      </c>
      <c r="E27" s="206">
        <v>0</v>
      </c>
      <c r="F27" s="206">
        <v>0</v>
      </c>
      <c r="G27" s="206">
        <v>0.67</v>
      </c>
      <c r="H27" s="206">
        <v>0</v>
      </c>
      <c r="I27" s="206">
        <v>1.98</v>
      </c>
      <c r="J27" s="206">
        <v>0.03</v>
      </c>
      <c r="K27" s="206">
        <v>2.61</v>
      </c>
      <c r="L27" s="206">
        <v>0.78</v>
      </c>
      <c r="M27" s="206">
        <v>1.21</v>
      </c>
      <c r="N27" s="206">
        <v>0.1</v>
      </c>
      <c r="O27" s="206">
        <v>0.12</v>
      </c>
      <c r="P27" s="206">
        <v>4.66</v>
      </c>
      <c r="Q27" s="206">
        <v>0.38</v>
      </c>
      <c r="R27" s="206">
        <v>1.1200000000000001</v>
      </c>
      <c r="S27" s="206">
        <v>0.57999999999999996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4.3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0.91</v>
      </c>
      <c r="D28" s="206">
        <v>0.25</v>
      </c>
      <c r="E28" s="206">
        <v>0</v>
      </c>
      <c r="F28" s="206">
        <v>0</v>
      </c>
      <c r="G28" s="206">
        <v>0.67</v>
      </c>
      <c r="H28" s="206">
        <v>0</v>
      </c>
      <c r="I28" s="206">
        <v>1.98</v>
      </c>
      <c r="J28" s="206">
        <v>0.03</v>
      </c>
      <c r="K28" s="206">
        <v>2.61</v>
      </c>
      <c r="L28" s="206">
        <v>0.78</v>
      </c>
      <c r="M28" s="206">
        <v>1.21</v>
      </c>
      <c r="N28" s="206">
        <v>0.1</v>
      </c>
      <c r="O28" s="206">
        <v>0.12</v>
      </c>
      <c r="P28" s="206">
        <v>4.66</v>
      </c>
      <c r="Q28" s="206">
        <v>0.38</v>
      </c>
      <c r="R28" s="206">
        <v>1.1200000000000001</v>
      </c>
      <c r="S28" s="206">
        <v>0.57999999999999996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5.4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0.91</v>
      </c>
      <c r="D29" s="206">
        <v>0.25</v>
      </c>
      <c r="E29" s="206">
        <v>0</v>
      </c>
      <c r="F29" s="206">
        <v>0</v>
      </c>
      <c r="G29" s="206">
        <v>0.67</v>
      </c>
      <c r="H29" s="206">
        <v>0</v>
      </c>
      <c r="I29" s="206">
        <v>1.98</v>
      </c>
      <c r="J29" s="206">
        <v>0.03</v>
      </c>
      <c r="K29" s="206">
        <v>2.61</v>
      </c>
      <c r="L29" s="206">
        <v>0.78</v>
      </c>
      <c r="M29" s="206">
        <v>1.21</v>
      </c>
      <c r="N29" s="206">
        <v>0.1</v>
      </c>
      <c r="O29" s="206">
        <v>0.12</v>
      </c>
      <c r="P29" s="206">
        <v>4.66</v>
      </c>
      <c r="Q29" s="206">
        <v>0.38</v>
      </c>
      <c r="R29" s="206">
        <v>1.1200000000000001</v>
      </c>
      <c r="S29" s="206">
        <v>0.57999999999999996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5.4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0.91</v>
      </c>
      <c r="D30" s="206">
        <v>0.25</v>
      </c>
      <c r="E30" s="206">
        <v>0</v>
      </c>
      <c r="F30" s="206">
        <v>0</v>
      </c>
      <c r="G30" s="206">
        <v>0.67</v>
      </c>
      <c r="H30" s="206">
        <v>0</v>
      </c>
      <c r="I30" s="206">
        <v>1.98</v>
      </c>
      <c r="J30" s="206">
        <v>0.03</v>
      </c>
      <c r="K30" s="206">
        <v>2.61</v>
      </c>
      <c r="L30" s="206">
        <v>0.78</v>
      </c>
      <c r="M30" s="206">
        <v>1.21</v>
      </c>
      <c r="N30" s="206">
        <v>0.1</v>
      </c>
      <c r="O30" s="206">
        <v>0.12</v>
      </c>
      <c r="P30" s="206">
        <v>4.66</v>
      </c>
      <c r="Q30" s="206">
        <v>0.38</v>
      </c>
      <c r="R30" s="206">
        <v>1.1200000000000001</v>
      </c>
      <c r="S30" s="206">
        <v>0.57999999999999996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5.4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0.91</v>
      </c>
      <c r="D31" s="206">
        <v>0.25</v>
      </c>
      <c r="E31" s="206">
        <v>0</v>
      </c>
      <c r="F31" s="206">
        <v>0</v>
      </c>
      <c r="G31" s="206">
        <v>0.67</v>
      </c>
      <c r="H31" s="206">
        <v>0</v>
      </c>
      <c r="I31" s="206">
        <v>1.98</v>
      </c>
      <c r="J31" s="206">
        <v>0.03</v>
      </c>
      <c r="K31" s="206">
        <v>2.61</v>
      </c>
      <c r="L31" s="206">
        <v>0.78</v>
      </c>
      <c r="M31" s="206">
        <v>1.21</v>
      </c>
      <c r="N31" s="206">
        <v>0.1</v>
      </c>
      <c r="O31" s="206">
        <v>0.12</v>
      </c>
      <c r="P31" s="206">
        <v>4.66</v>
      </c>
      <c r="Q31" s="206">
        <v>0.38</v>
      </c>
      <c r="R31" s="206">
        <v>1.1200000000000001</v>
      </c>
      <c r="S31" s="206">
        <v>0.57999999999999996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0.91</v>
      </c>
      <c r="D32" s="206">
        <v>0.25</v>
      </c>
      <c r="E32" s="206">
        <v>0</v>
      </c>
      <c r="F32" s="206">
        <v>0</v>
      </c>
      <c r="G32" s="206">
        <v>0.67</v>
      </c>
      <c r="H32" s="206">
        <v>0</v>
      </c>
      <c r="I32" s="206">
        <v>1.98</v>
      </c>
      <c r="J32" s="206">
        <v>0.03</v>
      </c>
      <c r="K32" s="206">
        <v>2.61</v>
      </c>
      <c r="L32" s="206">
        <v>0.78</v>
      </c>
      <c r="M32" s="206">
        <v>1.21</v>
      </c>
      <c r="N32" s="206">
        <v>0.1</v>
      </c>
      <c r="O32" s="206">
        <v>0.12</v>
      </c>
      <c r="P32" s="206">
        <v>4.66</v>
      </c>
      <c r="Q32" s="206">
        <v>0.38</v>
      </c>
      <c r="R32" s="206">
        <v>1.1200000000000001</v>
      </c>
      <c r="S32" s="206">
        <v>0.57999999999999996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0.91</v>
      </c>
      <c r="D33" s="206">
        <v>0.25</v>
      </c>
      <c r="E33" s="206">
        <v>0</v>
      </c>
      <c r="F33" s="206">
        <v>0</v>
      </c>
      <c r="G33" s="206">
        <v>0.67</v>
      </c>
      <c r="H33" s="206">
        <v>0</v>
      </c>
      <c r="I33" s="206">
        <v>1.96</v>
      </c>
      <c r="J33" s="206">
        <v>0.21</v>
      </c>
      <c r="K33" s="206">
        <v>2.61</v>
      </c>
      <c r="L33" s="206">
        <v>0.78</v>
      </c>
      <c r="M33" s="206">
        <v>1.21</v>
      </c>
      <c r="N33" s="206">
        <v>0.1</v>
      </c>
      <c r="O33" s="206">
        <v>0.12</v>
      </c>
      <c r="P33" s="206">
        <v>4.66</v>
      </c>
      <c r="Q33" s="206">
        <v>0.38</v>
      </c>
      <c r="R33" s="206">
        <v>1.1200000000000001</v>
      </c>
      <c r="S33" s="206">
        <v>0.57999999999999996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0.91</v>
      </c>
      <c r="D34" s="206">
        <v>0.25</v>
      </c>
      <c r="E34" s="206">
        <v>0</v>
      </c>
      <c r="F34" s="206">
        <v>0</v>
      </c>
      <c r="G34" s="206">
        <v>0.67</v>
      </c>
      <c r="H34" s="206">
        <v>0</v>
      </c>
      <c r="I34" s="206">
        <v>1.75</v>
      </c>
      <c r="J34" s="206">
        <v>0.32</v>
      </c>
      <c r="K34" s="206">
        <v>2.61</v>
      </c>
      <c r="L34" s="206">
        <v>0.78</v>
      </c>
      <c r="M34" s="206">
        <v>1.21</v>
      </c>
      <c r="N34" s="206">
        <v>0.1</v>
      </c>
      <c r="O34" s="206">
        <v>0.12</v>
      </c>
      <c r="P34" s="206">
        <v>4.66</v>
      </c>
      <c r="Q34" s="206">
        <v>0.38</v>
      </c>
      <c r="R34" s="206">
        <v>1.1200000000000001</v>
      </c>
      <c r="S34" s="206">
        <v>0.57999999999999996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0.91</v>
      </c>
      <c r="D35" s="206">
        <v>0.25</v>
      </c>
      <c r="E35" s="206">
        <v>0</v>
      </c>
      <c r="F35" s="206">
        <v>0</v>
      </c>
      <c r="G35" s="206">
        <v>0.67</v>
      </c>
      <c r="H35" s="206">
        <v>0</v>
      </c>
      <c r="I35" s="206">
        <v>1.3</v>
      </c>
      <c r="J35" s="206">
        <v>0.32</v>
      </c>
      <c r="K35" s="206">
        <v>2.61</v>
      </c>
      <c r="L35" s="206">
        <v>0.78</v>
      </c>
      <c r="M35" s="206">
        <v>1.21</v>
      </c>
      <c r="N35" s="206">
        <v>0.1</v>
      </c>
      <c r="O35" s="206">
        <v>0.12</v>
      </c>
      <c r="P35" s="206">
        <v>4.66</v>
      </c>
      <c r="Q35" s="206">
        <v>0.38</v>
      </c>
      <c r="R35" s="206">
        <v>1.1200000000000001</v>
      </c>
      <c r="S35" s="206">
        <v>0.57999999999999996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0.91</v>
      </c>
      <c r="D36" s="206">
        <v>0.25</v>
      </c>
      <c r="E36" s="206">
        <v>0</v>
      </c>
      <c r="F36" s="206">
        <v>0</v>
      </c>
      <c r="G36" s="206">
        <v>0.67</v>
      </c>
      <c r="H36" s="206">
        <v>0</v>
      </c>
      <c r="I36" s="206">
        <v>1.3</v>
      </c>
      <c r="J36" s="206">
        <v>0.32</v>
      </c>
      <c r="K36" s="206">
        <v>2.61</v>
      </c>
      <c r="L36" s="206">
        <v>0.78</v>
      </c>
      <c r="M36" s="206">
        <v>1.21</v>
      </c>
      <c r="N36" s="206">
        <v>0.1</v>
      </c>
      <c r="O36" s="206">
        <v>0.12</v>
      </c>
      <c r="P36" s="206">
        <v>4.66</v>
      </c>
      <c r="Q36" s="206">
        <v>0.38</v>
      </c>
      <c r="R36" s="206">
        <v>1.1200000000000001</v>
      </c>
      <c r="S36" s="206">
        <v>0.57999999999999996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0.82</v>
      </c>
      <c r="D37" s="206">
        <v>0.25</v>
      </c>
      <c r="E37" s="206">
        <v>0</v>
      </c>
      <c r="F37" s="206">
        <v>0</v>
      </c>
      <c r="G37" s="206">
        <v>0.67</v>
      </c>
      <c r="H37" s="206">
        <v>0</v>
      </c>
      <c r="I37" s="206">
        <v>1.3</v>
      </c>
      <c r="J37" s="206">
        <v>0.32</v>
      </c>
      <c r="K37" s="206">
        <v>2.61</v>
      </c>
      <c r="L37" s="206">
        <v>0.78</v>
      </c>
      <c r="M37" s="206">
        <v>1.21</v>
      </c>
      <c r="N37" s="206">
        <v>0.1</v>
      </c>
      <c r="O37" s="206">
        <v>0.12</v>
      </c>
      <c r="P37" s="206">
        <v>4.66</v>
      </c>
      <c r="Q37" s="206">
        <v>0.38</v>
      </c>
      <c r="R37" s="206">
        <v>1.1200000000000001</v>
      </c>
      <c r="S37" s="206">
        <v>0.57999999999999996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0.82</v>
      </c>
      <c r="D38" s="206">
        <v>0.25</v>
      </c>
      <c r="E38" s="206">
        <v>0</v>
      </c>
      <c r="F38" s="206">
        <v>0</v>
      </c>
      <c r="G38" s="206">
        <v>0.67</v>
      </c>
      <c r="H38" s="206">
        <v>0</v>
      </c>
      <c r="I38" s="206">
        <v>1.3</v>
      </c>
      <c r="J38" s="206">
        <v>0.32</v>
      </c>
      <c r="K38" s="206">
        <v>2.61</v>
      </c>
      <c r="L38" s="206">
        <v>0.78</v>
      </c>
      <c r="M38" s="206">
        <v>1.21</v>
      </c>
      <c r="N38" s="206">
        <v>0.1</v>
      </c>
      <c r="O38" s="206">
        <v>0.12</v>
      </c>
      <c r="P38" s="206">
        <v>4.66</v>
      </c>
      <c r="Q38" s="206">
        <v>0.38</v>
      </c>
      <c r="R38" s="206">
        <v>1.1200000000000001</v>
      </c>
      <c r="S38" s="206">
        <v>0.57999999999999996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0.82</v>
      </c>
      <c r="D39" s="206">
        <v>0.25</v>
      </c>
      <c r="E39" s="206">
        <v>0</v>
      </c>
      <c r="F39" s="206">
        <v>0</v>
      </c>
      <c r="G39" s="206">
        <v>0</v>
      </c>
      <c r="H39" s="206">
        <v>0</v>
      </c>
      <c r="I39" s="206">
        <v>1.69</v>
      </c>
      <c r="J39" s="206">
        <v>0.16</v>
      </c>
      <c r="K39" s="206">
        <v>2.61</v>
      </c>
      <c r="L39" s="206">
        <v>0.78</v>
      </c>
      <c r="M39" s="206">
        <v>1.21</v>
      </c>
      <c r="N39" s="206">
        <v>0.1</v>
      </c>
      <c r="O39" s="206">
        <v>0.12</v>
      </c>
      <c r="P39" s="206">
        <v>4.66</v>
      </c>
      <c r="Q39" s="206">
        <v>0.38</v>
      </c>
      <c r="R39" s="206">
        <v>1.1200000000000001</v>
      </c>
      <c r="S39" s="206">
        <v>0.57999999999999996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0.82</v>
      </c>
      <c r="D40" s="206">
        <v>0.25</v>
      </c>
      <c r="E40" s="206">
        <v>0</v>
      </c>
      <c r="F40" s="206">
        <v>0</v>
      </c>
      <c r="G40" s="206">
        <v>0</v>
      </c>
      <c r="H40" s="206">
        <v>0</v>
      </c>
      <c r="I40" s="206">
        <v>1.69</v>
      </c>
      <c r="J40" s="206">
        <v>0.16</v>
      </c>
      <c r="K40" s="206">
        <v>2.61</v>
      </c>
      <c r="L40" s="206">
        <v>0.78</v>
      </c>
      <c r="M40" s="206">
        <v>1.21</v>
      </c>
      <c r="N40" s="206">
        <v>0.1</v>
      </c>
      <c r="O40" s="206">
        <v>0.12</v>
      </c>
      <c r="P40" s="206">
        <v>4.66</v>
      </c>
      <c r="Q40" s="206">
        <v>0.38</v>
      </c>
      <c r="R40" s="206">
        <v>1.1200000000000001</v>
      </c>
      <c r="S40" s="206">
        <v>0.57999999999999996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0.82</v>
      </c>
      <c r="D41" s="206">
        <v>0.25</v>
      </c>
      <c r="E41" s="206">
        <v>0</v>
      </c>
      <c r="F41" s="206">
        <v>0</v>
      </c>
      <c r="G41" s="206">
        <v>0</v>
      </c>
      <c r="H41" s="206">
        <v>0</v>
      </c>
      <c r="I41" s="206">
        <v>1.69</v>
      </c>
      <c r="J41" s="206">
        <v>0.16</v>
      </c>
      <c r="K41" s="206">
        <v>2.61</v>
      </c>
      <c r="L41" s="206">
        <v>0.78</v>
      </c>
      <c r="M41" s="206">
        <v>1.21</v>
      </c>
      <c r="N41" s="206">
        <v>0.1</v>
      </c>
      <c r="O41" s="206">
        <v>0.12</v>
      </c>
      <c r="P41" s="206">
        <v>4.66</v>
      </c>
      <c r="Q41" s="206">
        <v>0.38</v>
      </c>
      <c r="R41" s="206">
        <v>1.1200000000000001</v>
      </c>
      <c r="S41" s="206">
        <v>0.57999999999999996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0.82</v>
      </c>
      <c r="D42" s="206">
        <v>0.25</v>
      </c>
      <c r="E42" s="206">
        <v>0</v>
      </c>
      <c r="F42" s="206">
        <v>0</v>
      </c>
      <c r="G42" s="206">
        <v>0</v>
      </c>
      <c r="H42" s="206">
        <v>0</v>
      </c>
      <c r="I42" s="206">
        <v>1.69</v>
      </c>
      <c r="J42" s="206">
        <v>0.16</v>
      </c>
      <c r="K42" s="206">
        <v>2.61</v>
      </c>
      <c r="L42" s="206">
        <v>0.78</v>
      </c>
      <c r="M42" s="206">
        <v>1.21</v>
      </c>
      <c r="N42" s="206">
        <v>0.1</v>
      </c>
      <c r="O42" s="206">
        <v>0.12</v>
      </c>
      <c r="P42" s="206">
        <v>4.66</v>
      </c>
      <c r="Q42" s="206">
        <v>0.38</v>
      </c>
      <c r="R42" s="206">
        <v>1.1200000000000001</v>
      </c>
      <c r="S42" s="206">
        <v>0.57999999999999996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0.82</v>
      </c>
      <c r="D43" s="206">
        <v>0.25</v>
      </c>
      <c r="E43" s="206">
        <v>0</v>
      </c>
      <c r="F43" s="206">
        <v>0</v>
      </c>
      <c r="G43" s="206">
        <v>0</v>
      </c>
      <c r="H43" s="206">
        <v>0</v>
      </c>
      <c r="I43" s="206">
        <v>1.69</v>
      </c>
      <c r="J43" s="206">
        <v>0.16</v>
      </c>
      <c r="K43" s="206">
        <v>2.61</v>
      </c>
      <c r="L43" s="206">
        <v>0.78</v>
      </c>
      <c r="M43" s="206">
        <v>1.21</v>
      </c>
      <c r="N43" s="206">
        <v>0.1</v>
      </c>
      <c r="O43" s="206">
        <v>0.12</v>
      </c>
      <c r="P43" s="206">
        <v>4.66</v>
      </c>
      <c r="Q43" s="206">
        <v>0.38</v>
      </c>
      <c r="R43" s="206">
        <v>1.1200000000000001</v>
      </c>
      <c r="S43" s="206">
        <v>0.57999999999999996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0.82</v>
      </c>
      <c r="D44" s="206">
        <v>0.25</v>
      </c>
      <c r="E44" s="206">
        <v>0</v>
      </c>
      <c r="F44" s="206">
        <v>0</v>
      </c>
      <c r="G44" s="206">
        <v>0</v>
      </c>
      <c r="H44" s="206">
        <v>0</v>
      </c>
      <c r="I44" s="206">
        <v>1.69</v>
      </c>
      <c r="J44" s="206">
        <v>0.16</v>
      </c>
      <c r="K44" s="206">
        <v>2.61</v>
      </c>
      <c r="L44" s="206">
        <v>0.78</v>
      </c>
      <c r="M44" s="206">
        <v>1.21</v>
      </c>
      <c r="N44" s="206">
        <v>0.1</v>
      </c>
      <c r="O44" s="206">
        <v>0.12</v>
      </c>
      <c r="P44" s="206">
        <v>4.66</v>
      </c>
      <c r="Q44" s="206">
        <v>0.38</v>
      </c>
      <c r="R44" s="206">
        <v>1.1200000000000001</v>
      </c>
      <c r="S44" s="206">
        <v>0.57999999999999996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0.91</v>
      </c>
      <c r="D45" s="206">
        <v>0.16</v>
      </c>
      <c r="E45" s="206">
        <v>0</v>
      </c>
      <c r="F45" s="206">
        <v>0</v>
      </c>
      <c r="G45" s="206">
        <v>0</v>
      </c>
      <c r="H45" s="206">
        <v>0</v>
      </c>
      <c r="I45" s="206">
        <v>1.69</v>
      </c>
      <c r="J45" s="206">
        <v>0.16</v>
      </c>
      <c r="K45" s="206">
        <v>2.61</v>
      </c>
      <c r="L45" s="206">
        <v>0.78</v>
      </c>
      <c r="M45" s="206">
        <v>1.21</v>
      </c>
      <c r="N45" s="206">
        <v>0.1</v>
      </c>
      <c r="O45" s="206">
        <v>0.12</v>
      </c>
      <c r="P45" s="206">
        <v>4.66</v>
      </c>
      <c r="Q45" s="206">
        <v>0.38</v>
      </c>
      <c r="R45" s="206">
        <v>1.1200000000000001</v>
      </c>
      <c r="S45" s="206">
        <v>0.57999999999999996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1.01</v>
      </c>
      <c r="D46" s="206">
        <v>0.06</v>
      </c>
      <c r="E46" s="206">
        <v>0</v>
      </c>
      <c r="F46" s="206">
        <v>0</v>
      </c>
      <c r="G46" s="206">
        <v>0</v>
      </c>
      <c r="H46" s="206">
        <v>0</v>
      </c>
      <c r="I46" s="206">
        <v>1.69</v>
      </c>
      <c r="J46" s="206">
        <v>0.16</v>
      </c>
      <c r="K46" s="206">
        <v>2.61</v>
      </c>
      <c r="L46" s="206">
        <v>0.78</v>
      </c>
      <c r="M46" s="206">
        <v>1.21</v>
      </c>
      <c r="N46" s="206">
        <v>0.1</v>
      </c>
      <c r="O46" s="206">
        <v>0.12</v>
      </c>
      <c r="P46" s="206">
        <v>4.66</v>
      </c>
      <c r="Q46" s="206">
        <v>0.38</v>
      </c>
      <c r="R46" s="206">
        <v>1.1200000000000001</v>
      </c>
      <c r="S46" s="206">
        <v>0.57999999999999996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5.4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1.32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1.69</v>
      </c>
      <c r="J47" s="206">
        <v>0.16</v>
      </c>
      <c r="K47" s="206">
        <v>2.61</v>
      </c>
      <c r="L47" s="206">
        <v>0.78</v>
      </c>
      <c r="M47" s="206">
        <v>1.21</v>
      </c>
      <c r="N47" s="206">
        <v>0.1</v>
      </c>
      <c r="O47" s="206">
        <v>0.12</v>
      </c>
      <c r="P47" s="206">
        <v>4.66</v>
      </c>
      <c r="Q47" s="206">
        <v>0.38</v>
      </c>
      <c r="R47" s="206">
        <v>1.1200000000000001</v>
      </c>
      <c r="S47" s="206">
        <v>0.57999999999999996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5.4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1.32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1.69</v>
      </c>
      <c r="J48" s="206">
        <v>0.16</v>
      </c>
      <c r="K48" s="206">
        <v>2.61</v>
      </c>
      <c r="L48" s="206">
        <v>0.78</v>
      </c>
      <c r="M48" s="206">
        <v>1.21</v>
      </c>
      <c r="N48" s="206">
        <v>0.1</v>
      </c>
      <c r="O48" s="206">
        <v>0.12</v>
      </c>
      <c r="P48" s="206">
        <v>4.66</v>
      </c>
      <c r="Q48" s="206">
        <v>0.38</v>
      </c>
      <c r="R48" s="206">
        <v>1.1200000000000001</v>
      </c>
      <c r="S48" s="206">
        <v>0.57999999999999996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5.4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1.32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1.69</v>
      </c>
      <c r="J49" s="206">
        <v>0.16</v>
      </c>
      <c r="K49" s="206">
        <v>2.61</v>
      </c>
      <c r="L49" s="206">
        <v>0.78</v>
      </c>
      <c r="M49" s="206">
        <v>1.21</v>
      </c>
      <c r="N49" s="206">
        <v>0.1</v>
      </c>
      <c r="O49" s="206">
        <v>0.12</v>
      </c>
      <c r="P49" s="206">
        <v>4.66</v>
      </c>
      <c r="Q49" s="206">
        <v>0.38</v>
      </c>
      <c r="R49" s="206">
        <v>1.1200000000000001</v>
      </c>
      <c r="S49" s="206">
        <v>0.57999999999999996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2.6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5.4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1.32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1.69</v>
      </c>
      <c r="J50" s="206">
        <v>0.16</v>
      </c>
      <c r="K50" s="206">
        <v>2.61</v>
      </c>
      <c r="L50" s="206">
        <v>0.78</v>
      </c>
      <c r="M50" s="206">
        <v>1.21</v>
      </c>
      <c r="N50" s="206">
        <v>0.1</v>
      </c>
      <c r="O50" s="206">
        <v>0.12</v>
      </c>
      <c r="P50" s="206">
        <v>4.66</v>
      </c>
      <c r="Q50" s="206">
        <v>0.38</v>
      </c>
      <c r="R50" s="206">
        <v>1.1200000000000001</v>
      </c>
      <c r="S50" s="206">
        <v>0.57999999999999996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2.6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5.4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1.32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2.14</v>
      </c>
      <c r="J51" s="206">
        <v>0</v>
      </c>
      <c r="K51" s="206">
        <v>2.61</v>
      </c>
      <c r="L51" s="206">
        <v>0.78</v>
      </c>
      <c r="M51" s="206">
        <v>1.21</v>
      </c>
      <c r="N51" s="206">
        <v>0.1</v>
      </c>
      <c r="O51" s="206">
        <v>0.12</v>
      </c>
      <c r="P51" s="206">
        <v>4.66</v>
      </c>
      <c r="Q51" s="206">
        <v>0.38</v>
      </c>
      <c r="R51" s="206">
        <v>1.1200000000000001</v>
      </c>
      <c r="S51" s="206">
        <v>0.57999999999999996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5.4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1.32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2.14</v>
      </c>
      <c r="J52" s="206">
        <v>0</v>
      </c>
      <c r="K52" s="206">
        <v>2.61</v>
      </c>
      <c r="L52" s="206">
        <v>0.78</v>
      </c>
      <c r="M52" s="206">
        <v>1.21</v>
      </c>
      <c r="N52" s="206">
        <v>0.1</v>
      </c>
      <c r="O52" s="206">
        <v>0.12</v>
      </c>
      <c r="P52" s="206">
        <v>4.66</v>
      </c>
      <c r="Q52" s="206">
        <v>0.38</v>
      </c>
      <c r="R52" s="206">
        <v>1.1200000000000001</v>
      </c>
      <c r="S52" s="206">
        <v>0.57999999999999996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5.4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1.32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2.14</v>
      </c>
      <c r="J53" s="206">
        <v>0</v>
      </c>
      <c r="K53" s="206">
        <v>2.61</v>
      </c>
      <c r="L53" s="206">
        <v>0.78</v>
      </c>
      <c r="M53" s="206">
        <v>1.21</v>
      </c>
      <c r="N53" s="206">
        <v>0.1</v>
      </c>
      <c r="O53" s="206">
        <v>0.12</v>
      </c>
      <c r="P53" s="206">
        <v>4.66</v>
      </c>
      <c r="Q53" s="206">
        <v>0.38</v>
      </c>
      <c r="R53" s="206">
        <v>1.1200000000000001</v>
      </c>
      <c r="S53" s="206">
        <v>0.57999999999999996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5.4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1.32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2.14</v>
      </c>
      <c r="J54" s="206">
        <v>0</v>
      </c>
      <c r="K54" s="206">
        <v>2.61</v>
      </c>
      <c r="L54" s="206">
        <v>0.78</v>
      </c>
      <c r="M54" s="206">
        <v>1.21</v>
      </c>
      <c r="N54" s="206">
        <v>0.1</v>
      </c>
      <c r="O54" s="206">
        <v>0.12</v>
      </c>
      <c r="P54" s="206">
        <v>4.66</v>
      </c>
      <c r="Q54" s="206">
        <v>0.38</v>
      </c>
      <c r="R54" s="206">
        <v>1.1200000000000001</v>
      </c>
      <c r="S54" s="206">
        <v>0.57999999999999996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5.4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1.32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2.14</v>
      </c>
      <c r="J55" s="206">
        <v>0</v>
      </c>
      <c r="K55" s="206">
        <v>2.61</v>
      </c>
      <c r="L55" s="206">
        <v>0.78</v>
      </c>
      <c r="M55" s="206">
        <v>1.21</v>
      </c>
      <c r="N55" s="206">
        <v>0.1</v>
      </c>
      <c r="O55" s="206">
        <v>0.12</v>
      </c>
      <c r="P55" s="206">
        <v>4.66</v>
      </c>
      <c r="Q55" s="206">
        <v>0.38</v>
      </c>
      <c r="R55" s="206">
        <v>1.1200000000000001</v>
      </c>
      <c r="S55" s="206">
        <v>0.57999999999999996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5.4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1.32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2.14</v>
      </c>
      <c r="J56" s="206">
        <v>0</v>
      </c>
      <c r="K56" s="206">
        <v>2.61</v>
      </c>
      <c r="L56" s="206">
        <v>0.78</v>
      </c>
      <c r="M56" s="206">
        <v>1.21</v>
      </c>
      <c r="N56" s="206">
        <v>0.1</v>
      </c>
      <c r="O56" s="206">
        <v>0.12</v>
      </c>
      <c r="P56" s="206">
        <v>4.66</v>
      </c>
      <c r="Q56" s="206">
        <v>0.38</v>
      </c>
      <c r="R56" s="206">
        <v>1.1200000000000001</v>
      </c>
      <c r="S56" s="206">
        <v>0.57999999999999996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5.4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1.1599999999999999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2.14</v>
      </c>
      <c r="J57" s="206">
        <v>0</v>
      </c>
      <c r="K57" s="206">
        <v>2.61</v>
      </c>
      <c r="L57" s="206">
        <v>0.78</v>
      </c>
      <c r="M57" s="206">
        <v>1.21</v>
      </c>
      <c r="N57" s="206">
        <v>0.1</v>
      </c>
      <c r="O57" s="206">
        <v>0.12</v>
      </c>
      <c r="P57" s="206">
        <v>4.66</v>
      </c>
      <c r="Q57" s="206">
        <v>0.38</v>
      </c>
      <c r="R57" s="206">
        <v>1.1200000000000001</v>
      </c>
      <c r="S57" s="206">
        <v>0.57999999999999996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5.4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1.1599999999999999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2.14</v>
      </c>
      <c r="J58" s="206">
        <v>0</v>
      </c>
      <c r="K58" s="206">
        <v>2.61</v>
      </c>
      <c r="L58" s="206">
        <v>0.78</v>
      </c>
      <c r="M58" s="206">
        <v>1.21</v>
      </c>
      <c r="N58" s="206">
        <v>0.1</v>
      </c>
      <c r="O58" s="206">
        <v>0.12</v>
      </c>
      <c r="P58" s="206">
        <v>4.66</v>
      </c>
      <c r="Q58" s="206">
        <v>0.38</v>
      </c>
      <c r="R58" s="206">
        <v>1.1200000000000001</v>
      </c>
      <c r="S58" s="206">
        <v>0.57999999999999996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5.4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1.1599999999999999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2.14</v>
      </c>
      <c r="J59" s="206">
        <v>0</v>
      </c>
      <c r="K59" s="206">
        <v>2.61</v>
      </c>
      <c r="L59" s="206">
        <v>0.78</v>
      </c>
      <c r="M59" s="206">
        <v>1.21</v>
      </c>
      <c r="N59" s="206">
        <v>0.1</v>
      </c>
      <c r="O59" s="206">
        <v>0.12</v>
      </c>
      <c r="P59" s="206">
        <v>4.66</v>
      </c>
      <c r="Q59" s="206">
        <v>0.38</v>
      </c>
      <c r="R59" s="206">
        <v>1.1200000000000001</v>
      </c>
      <c r="S59" s="206">
        <v>0.57999999999999996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5.4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1.1599999999999999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2.14</v>
      </c>
      <c r="J60" s="206">
        <v>0</v>
      </c>
      <c r="K60" s="206">
        <v>2.61</v>
      </c>
      <c r="L60" s="206">
        <v>0.84</v>
      </c>
      <c r="M60" s="206">
        <v>1.21</v>
      </c>
      <c r="N60" s="206">
        <v>0.1</v>
      </c>
      <c r="O60" s="206">
        <v>0.12</v>
      </c>
      <c r="P60" s="206">
        <v>4.66</v>
      </c>
      <c r="Q60" s="206">
        <v>0.38</v>
      </c>
      <c r="R60" s="206">
        <v>1.1200000000000001</v>
      </c>
      <c r="S60" s="206">
        <v>0.57999999999999996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5.4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1.1599999999999999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2.14</v>
      </c>
      <c r="J61" s="206">
        <v>0</v>
      </c>
      <c r="K61" s="206">
        <v>2.61</v>
      </c>
      <c r="L61" s="206">
        <v>0.78</v>
      </c>
      <c r="M61" s="206">
        <v>1.21</v>
      </c>
      <c r="N61" s="206">
        <v>0.1</v>
      </c>
      <c r="O61" s="206">
        <v>0.12</v>
      </c>
      <c r="P61" s="206">
        <v>4.66</v>
      </c>
      <c r="Q61" s="206">
        <v>0.38</v>
      </c>
      <c r="R61" s="206">
        <v>1.1200000000000001</v>
      </c>
      <c r="S61" s="206">
        <v>0.57999999999999996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5.4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1.1599999999999999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2.14</v>
      </c>
      <c r="J62" s="206">
        <v>0</v>
      </c>
      <c r="K62" s="206">
        <v>2.61</v>
      </c>
      <c r="L62" s="206">
        <v>0.78</v>
      </c>
      <c r="M62" s="206">
        <v>1.21</v>
      </c>
      <c r="N62" s="206">
        <v>0.1</v>
      </c>
      <c r="O62" s="206">
        <v>0.12</v>
      </c>
      <c r="P62" s="206">
        <v>4.66</v>
      </c>
      <c r="Q62" s="206">
        <v>0.38</v>
      </c>
      <c r="R62" s="206">
        <v>1.1200000000000001</v>
      </c>
      <c r="S62" s="206">
        <v>0.57999999999999996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5.4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1.1599999999999999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2.14</v>
      </c>
      <c r="J63" s="206">
        <v>0</v>
      </c>
      <c r="K63" s="206">
        <v>2.61</v>
      </c>
      <c r="L63" s="206">
        <v>0.78</v>
      </c>
      <c r="M63" s="206">
        <v>1.21</v>
      </c>
      <c r="N63" s="206">
        <v>0.1</v>
      </c>
      <c r="O63" s="206">
        <v>0.12</v>
      </c>
      <c r="P63" s="206">
        <v>4.66</v>
      </c>
      <c r="Q63" s="206">
        <v>0.38</v>
      </c>
      <c r="R63" s="206">
        <v>1.1200000000000001</v>
      </c>
      <c r="S63" s="206">
        <v>0.57999999999999996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2.6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5.4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1.1599999999999999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2.14</v>
      </c>
      <c r="J64" s="206">
        <v>0</v>
      </c>
      <c r="K64" s="206">
        <v>2.61</v>
      </c>
      <c r="L64" s="206">
        <v>0.78</v>
      </c>
      <c r="M64" s="206">
        <v>1.21</v>
      </c>
      <c r="N64" s="206">
        <v>0.1</v>
      </c>
      <c r="O64" s="206">
        <v>0.12</v>
      </c>
      <c r="P64" s="206">
        <v>4.66</v>
      </c>
      <c r="Q64" s="206">
        <v>0.38</v>
      </c>
      <c r="R64" s="206">
        <v>1.1200000000000001</v>
      </c>
      <c r="S64" s="206">
        <v>0.57999999999999996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2.6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5.4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1.1599999999999999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2.14</v>
      </c>
      <c r="J65" s="206">
        <v>0</v>
      </c>
      <c r="K65" s="206">
        <v>2.61</v>
      </c>
      <c r="L65" s="206">
        <v>0.78</v>
      </c>
      <c r="M65" s="206">
        <v>1.21</v>
      </c>
      <c r="N65" s="206">
        <v>0.1</v>
      </c>
      <c r="O65" s="206">
        <v>0.12</v>
      </c>
      <c r="P65" s="206">
        <v>4.66</v>
      </c>
      <c r="Q65" s="206">
        <v>0.38</v>
      </c>
      <c r="R65" s="206">
        <v>1.1200000000000001</v>
      </c>
      <c r="S65" s="206">
        <v>0.57999999999999996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5.4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1.1599999999999999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2.14</v>
      </c>
      <c r="J66" s="206">
        <v>0</v>
      </c>
      <c r="K66" s="206">
        <v>2.61</v>
      </c>
      <c r="L66" s="206">
        <v>0.78</v>
      </c>
      <c r="M66" s="206">
        <v>1.21</v>
      </c>
      <c r="N66" s="206">
        <v>0.1</v>
      </c>
      <c r="O66" s="206">
        <v>0.12</v>
      </c>
      <c r="P66" s="206">
        <v>4.66</v>
      </c>
      <c r="Q66" s="206">
        <v>0.38</v>
      </c>
      <c r="R66" s="206">
        <v>1.1200000000000001</v>
      </c>
      <c r="S66" s="206">
        <v>0.57999999999999996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2.7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5.4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1.1599999999999999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1.82</v>
      </c>
      <c r="J67" s="206">
        <v>0</v>
      </c>
      <c r="K67" s="206">
        <v>2.61</v>
      </c>
      <c r="L67" s="206">
        <v>0.78</v>
      </c>
      <c r="M67" s="206">
        <v>1.21</v>
      </c>
      <c r="N67" s="206">
        <v>0.1</v>
      </c>
      <c r="O67" s="206">
        <v>0.12</v>
      </c>
      <c r="P67" s="206">
        <v>4.66</v>
      </c>
      <c r="Q67" s="206">
        <v>0.38</v>
      </c>
      <c r="R67" s="206">
        <v>1.1200000000000001</v>
      </c>
      <c r="S67" s="206">
        <v>0.57999999999999996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1.1599999999999999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1.82</v>
      </c>
      <c r="J68" s="206">
        <v>0</v>
      </c>
      <c r="K68" s="206">
        <v>2.61</v>
      </c>
      <c r="L68" s="206">
        <v>0.78</v>
      </c>
      <c r="M68" s="206">
        <v>1.21</v>
      </c>
      <c r="N68" s="206">
        <v>0.1</v>
      </c>
      <c r="O68" s="206">
        <v>0.12</v>
      </c>
      <c r="P68" s="206">
        <v>4.66</v>
      </c>
      <c r="Q68" s="206">
        <v>0.38</v>
      </c>
      <c r="R68" s="206">
        <v>1.1200000000000001</v>
      </c>
      <c r="S68" s="206">
        <v>0.57999999999999996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1.1599999999999999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1.82</v>
      </c>
      <c r="J69" s="206">
        <v>0</v>
      </c>
      <c r="K69" s="206">
        <v>2.61</v>
      </c>
      <c r="L69" s="206">
        <v>0.78</v>
      </c>
      <c r="M69" s="206">
        <v>1.21</v>
      </c>
      <c r="N69" s="206">
        <v>0.1</v>
      </c>
      <c r="O69" s="206">
        <v>0.12</v>
      </c>
      <c r="P69" s="206">
        <v>4.62</v>
      </c>
      <c r="Q69" s="206">
        <v>0.38</v>
      </c>
      <c r="R69" s="206">
        <v>1.1200000000000001</v>
      </c>
      <c r="S69" s="206">
        <v>0.57999999999999996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1.1599999999999999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1.82</v>
      </c>
      <c r="J70" s="206">
        <v>0</v>
      </c>
      <c r="K70" s="206">
        <v>2.61</v>
      </c>
      <c r="L70" s="206">
        <v>0.78</v>
      </c>
      <c r="M70" s="206">
        <v>1.21</v>
      </c>
      <c r="N70" s="206">
        <v>0.1</v>
      </c>
      <c r="O70" s="206">
        <v>0.12</v>
      </c>
      <c r="P70" s="206">
        <v>4.62</v>
      </c>
      <c r="Q70" s="206">
        <v>0.38</v>
      </c>
      <c r="R70" s="206">
        <v>1.1200000000000001</v>
      </c>
      <c r="S70" s="206">
        <v>0.57999999999999996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2.82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1.1599999999999999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1.82</v>
      </c>
      <c r="J71" s="206">
        <v>0</v>
      </c>
      <c r="K71" s="206">
        <v>2.61</v>
      </c>
      <c r="L71" s="206">
        <v>0.78</v>
      </c>
      <c r="M71" s="206">
        <v>1.21</v>
      </c>
      <c r="N71" s="206">
        <v>0.1</v>
      </c>
      <c r="O71" s="206">
        <v>0.12</v>
      </c>
      <c r="P71" s="206">
        <v>4.62</v>
      </c>
      <c r="Q71" s="206">
        <v>0.38</v>
      </c>
      <c r="R71" s="206">
        <v>1.1200000000000001</v>
      </c>
      <c r="S71" s="206">
        <v>0.57999999999999996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1.1599999999999999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1.82</v>
      </c>
      <c r="J72" s="206">
        <v>0</v>
      </c>
      <c r="K72" s="206">
        <v>2.61</v>
      </c>
      <c r="L72" s="206">
        <v>0.78</v>
      </c>
      <c r="M72" s="206">
        <v>1.21</v>
      </c>
      <c r="N72" s="206">
        <v>0.1</v>
      </c>
      <c r="O72" s="206">
        <v>0.12</v>
      </c>
      <c r="P72" s="206">
        <v>4.62</v>
      </c>
      <c r="Q72" s="206">
        <v>0.38</v>
      </c>
      <c r="R72" s="206">
        <v>1.1200000000000001</v>
      </c>
      <c r="S72" s="206">
        <v>0.57999999999999996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1.1599999999999999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1.82</v>
      </c>
      <c r="J73" s="206">
        <v>0</v>
      </c>
      <c r="K73" s="206">
        <v>2.61</v>
      </c>
      <c r="L73" s="206">
        <v>0.77</v>
      </c>
      <c r="M73" s="206">
        <v>1.21</v>
      </c>
      <c r="N73" s="206">
        <v>0.1</v>
      </c>
      <c r="O73" s="206">
        <v>0.12</v>
      </c>
      <c r="P73" s="206">
        <v>4.62</v>
      </c>
      <c r="Q73" s="206">
        <v>0.38</v>
      </c>
      <c r="R73" s="206">
        <v>1.1200000000000001</v>
      </c>
      <c r="S73" s="206">
        <v>0.57999999999999996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1.1599999999999999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1.82</v>
      </c>
      <c r="J74" s="206">
        <v>0</v>
      </c>
      <c r="K74" s="206">
        <v>2.61</v>
      </c>
      <c r="L74" s="206">
        <v>0.77</v>
      </c>
      <c r="M74" s="206">
        <v>1.21</v>
      </c>
      <c r="N74" s="206">
        <v>0.1</v>
      </c>
      <c r="O74" s="206">
        <v>0.12</v>
      </c>
      <c r="P74" s="206">
        <v>4.62</v>
      </c>
      <c r="Q74" s="206">
        <v>0.38</v>
      </c>
      <c r="R74" s="206">
        <v>1.1200000000000001</v>
      </c>
      <c r="S74" s="206">
        <v>0.57999999999999996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1.17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1.82</v>
      </c>
      <c r="J75" s="206">
        <v>0</v>
      </c>
      <c r="K75" s="206">
        <v>2.61</v>
      </c>
      <c r="L75" s="206">
        <v>0.77</v>
      </c>
      <c r="M75" s="206">
        <v>1.21</v>
      </c>
      <c r="N75" s="206">
        <v>0.1</v>
      </c>
      <c r="O75" s="206">
        <v>0.12</v>
      </c>
      <c r="P75" s="206">
        <v>4.62</v>
      </c>
      <c r="Q75" s="206">
        <v>0.38</v>
      </c>
      <c r="R75" s="206">
        <v>1.1200000000000001</v>
      </c>
      <c r="S75" s="206">
        <v>0.57999999999999996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1.17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1.82</v>
      </c>
      <c r="J76" s="206">
        <v>0</v>
      </c>
      <c r="K76" s="206">
        <v>2.61</v>
      </c>
      <c r="L76" s="206">
        <v>0.77</v>
      </c>
      <c r="M76" s="206">
        <v>1.21</v>
      </c>
      <c r="N76" s="206">
        <v>0.1</v>
      </c>
      <c r="O76" s="206">
        <v>0.12</v>
      </c>
      <c r="P76" s="206">
        <v>4.62</v>
      </c>
      <c r="Q76" s="206">
        <v>0.38</v>
      </c>
      <c r="R76" s="206">
        <v>1.1200000000000001</v>
      </c>
      <c r="S76" s="206">
        <v>0.57999999999999996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1.17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1.82</v>
      </c>
      <c r="J77" s="206">
        <v>0</v>
      </c>
      <c r="K77" s="206">
        <v>2.61</v>
      </c>
      <c r="L77" s="206">
        <v>0.77</v>
      </c>
      <c r="M77" s="206">
        <v>1.21</v>
      </c>
      <c r="N77" s="206">
        <v>0.1</v>
      </c>
      <c r="O77" s="206">
        <v>0.12</v>
      </c>
      <c r="P77" s="206">
        <v>4.62</v>
      </c>
      <c r="Q77" s="206">
        <v>0.38</v>
      </c>
      <c r="R77" s="206">
        <v>1.1200000000000001</v>
      </c>
      <c r="S77" s="206">
        <v>0.57999999999999996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1.17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1.82</v>
      </c>
      <c r="J78" s="206">
        <v>0</v>
      </c>
      <c r="K78" s="206">
        <v>2.61</v>
      </c>
      <c r="L78" s="206">
        <v>0.77</v>
      </c>
      <c r="M78" s="206">
        <v>1.21</v>
      </c>
      <c r="N78" s="206">
        <v>0.1</v>
      </c>
      <c r="O78" s="206">
        <v>0.12</v>
      </c>
      <c r="P78" s="206">
        <v>4.62</v>
      </c>
      <c r="Q78" s="206">
        <v>0.38</v>
      </c>
      <c r="R78" s="206">
        <v>1.1200000000000001</v>
      </c>
      <c r="S78" s="206">
        <v>0.57999999999999996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1.17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1.82</v>
      </c>
      <c r="J79" s="206">
        <v>0</v>
      </c>
      <c r="K79" s="206">
        <v>2.61</v>
      </c>
      <c r="L79" s="206">
        <v>0.77</v>
      </c>
      <c r="M79" s="206">
        <v>1.21</v>
      </c>
      <c r="N79" s="206">
        <v>0.1</v>
      </c>
      <c r="O79" s="206">
        <v>0.12</v>
      </c>
      <c r="P79" s="206">
        <v>4.62</v>
      </c>
      <c r="Q79" s="206">
        <v>0.38</v>
      </c>
      <c r="R79" s="206">
        <v>1.1200000000000001</v>
      </c>
      <c r="S79" s="206">
        <v>0.57999999999999996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1.17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1.82</v>
      </c>
      <c r="J80" s="206">
        <v>0</v>
      </c>
      <c r="K80" s="206">
        <v>2.61</v>
      </c>
      <c r="L80" s="206">
        <v>0.77</v>
      </c>
      <c r="M80" s="206">
        <v>1.21</v>
      </c>
      <c r="N80" s="206">
        <v>0.1</v>
      </c>
      <c r="O80" s="206">
        <v>0.12</v>
      </c>
      <c r="P80" s="206">
        <v>4.62</v>
      </c>
      <c r="Q80" s="206">
        <v>0.38</v>
      </c>
      <c r="R80" s="206">
        <v>1.1200000000000001</v>
      </c>
      <c r="S80" s="206">
        <v>0.57999999999999996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1.17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1.82</v>
      </c>
      <c r="J81" s="206">
        <v>0</v>
      </c>
      <c r="K81" s="206">
        <v>2.61</v>
      </c>
      <c r="L81" s="206">
        <v>0.77</v>
      </c>
      <c r="M81" s="206">
        <v>1.21</v>
      </c>
      <c r="N81" s="206">
        <v>0.1</v>
      </c>
      <c r="O81" s="206">
        <v>0.12</v>
      </c>
      <c r="P81" s="206">
        <v>4.62</v>
      </c>
      <c r="Q81" s="206">
        <v>0.33</v>
      </c>
      <c r="R81" s="206">
        <v>1.1200000000000001</v>
      </c>
      <c r="S81" s="206">
        <v>0.57999999999999996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2.74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5.4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1.17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1.82</v>
      </c>
      <c r="J82" s="206">
        <v>0</v>
      </c>
      <c r="K82" s="206">
        <v>2.61</v>
      </c>
      <c r="L82" s="206">
        <v>0.77</v>
      </c>
      <c r="M82" s="206">
        <v>1.21</v>
      </c>
      <c r="N82" s="206">
        <v>0.1</v>
      </c>
      <c r="O82" s="206">
        <v>0.12</v>
      </c>
      <c r="P82" s="206">
        <v>4.62</v>
      </c>
      <c r="Q82" s="206">
        <v>0.33</v>
      </c>
      <c r="R82" s="206">
        <v>1.1200000000000001</v>
      </c>
      <c r="S82" s="206">
        <v>0.57999999999999996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2.74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5.4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1.17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1.85</v>
      </c>
      <c r="J83" s="206">
        <v>0</v>
      </c>
      <c r="K83" s="206">
        <v>2.61</v>
      </c>
      <c r="L83" s="206">
        <v>0.77</v>
      </c>
      <c r="M83" s="206">
        <v>1.21</v>
      </c>
      <c r="N83" s="206">
        <v>0.1</v>
      </c>
      <c r="O83" s="206">
        <v>0.12</v>
      </c>
      <c r="P83" s="206">
        <v>4.62</v>
      </c>
      <c r="Q83" s="206">
        <v>0.33</v>
      </c>
      <c r="R83" s="206">
        <v>1.1200000000000001</v>
      </c>
      <c r="S83" s="206">
        <v>0.57999999999999996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5.4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1.17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1.85</v>
      </c>
      <c r="J84" s="206">
        <v>0</v>
      </c>
      <c r="K84" s="206">
        <v>2.61</v>
      </c>
      <c r="L84" s="206">
        <v>0.77</v>
      </c>
      <c r="M84" s="206">
        <v>1.21</v>
      </c>
      <c r="N84" s="206">
        <v>0.1</v>
      </c>
      <c r="O84" s="206">
        <v>0.12</v>
      </c>
      <c r="P84" s="206">
        <v>4.62</v>
      </c>
      <c r="Q84" s="206">
        <v>0.33</v>
      </c>
      <c r="R84" s="206">
        <v>1.1200000000000001</v>
      </c>
      <c r="S84" s="206">
        <v>0.57999999999999996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5.4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1.17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2.5</v>
      </c>
      <c r="J85" s="206">
        <v>0</v>
      </c>
      <c r="K85" s="206">
        <v>2.61</v>
      </c>
      <c r="L85" s="206">
        <v>0.77</v>
      </c>
      <c r="M85" s="206">
        <v>1.21</v>
      </c>
      <c r="N85" s="206">
        <v>0.1</v>
      </c>
      <c r="O85" s="206">
        <v>0.12</v>
      </c>
      <c r="P85" s="206">
        <v>4.62</v>
      </c>
      <c r="Q85" s="206">
        <v>0.33</v>
      </c>
      <c r="R85" s="206">
        <v>1.1200000000000001</v>
      </c>
      <c r="S85" s="206">
        <v>0.57999999999999996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5.4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1.17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2.5</v>
      </c>
      <c r="J86" s="206">
        <v>0</v>
      </c>
      <c r="K86" s="206">
        <v>2.61</v>
      </c>
      <c r="L86" s="206">
        <v>0.77</v>
      </c>
      <c r="M86" s="206">
        <v>1.21</v>
      </c>
      <c r="N86" s="206">
        <v>0.1</v>
      </c>
      <c r="O86" s="206">
        <v>0.12</v>
      </c>
      <c r="P86" s="206">
        <v>4.62</v>
      </c>
      <c r="Q86" s="206">
        <v>0.33</v>
      </c>
      <c r="R86" s="206">
        <v>1.1200000000000001</v>
      </c>
      <c r="S86" s="206">
        <v>0.57999999999999996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5.4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1.17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2.5</v>
      </c>
      <c r="J87" s="206">
        <v>0</v>
      </c>
      <c r="K87" s="206">
        <v>2.61</v>
      </c>
      <c r="L87" s="206">
        <v>0.72</v>
      </c>
      <c r="M87" s="206">
        <v>1.21</v>
      </c>
      <c r="N87" s="206">
        <v>0.1</v>
      </c>
      <c r="O87" s="206">
        <v>0.12</v>
      </c>
      <c r="P87" s="206">
        <v>4.66</v>
      </c>
      <c r="Q87" s="206">
        <v>0.33</v>
      </c>
      <c r="R87" s="206">
        <v>1.1200000000000001</v>
      </c>
      <c r="S87" s="206">
        <v>0.18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5.4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1.17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2.5</v>
      </c>
      <c r="J88" s="206">
        <v>0</v>
      </c>
      <c r="K88" s="206">
        <v>2.61</v>
      </c>
      <c r="L88" s="206">
        <v>0.72</v>
      </c>
      <c r="M88" s="206">
        <v>1.21</v>
      </c>
      <c r="N88" s="206">
        <v>0.1</v>
      </c>
      <c r="O88" s="206">
        <v>0.12</v>
      </c>
      <c r="P88" s="206">
        <v>4.66</v>
      </c>
      <c r="Q88" s="206">
        <v>0.24</v>
      </c>
      <c r="R88" s="206">
        <v>1.1200000000000001</v>
      </c>
      <c r="S88" s="206">
        <v>0.4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4.07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1.17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2.5</v>
      </c>
      <c r="J89" s="206">
        <v>0</v>
      </c>
      <c r="K89" s="206">
        <v>2.61</v>
      </c>
      <c r="L89" s="206">
        <v>0.72</v>
      </c>
      <c r="M89" s="206">
        <v>1.21</v>
      </c>
      <c r="N89" s="206">
        <v>0.1</v>
      </c>
      <c r="O89" s="206">
        <v>0.12</v>
      </c>
      <c r="P89" s="206">
        <v>4.66</v>
      </c>
      <c r="Q89" s="206">
        <v>0.22</v>
      </c>
      <c r="R89" s="206">
        <v>1.1200000000000001</v>
      </c>
      <c r="S89" s="206">
        <v>0.57999999999999996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4.07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1.17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2.5</v>
      </c>
      <c r="J90" s="206">
        <v>0</v>
      </c>
      <c r="K90" s="206">
        <v>2.61</v>
      </c>
      <c r="L90" s="206">
        <v>0.72</v>
      </c>
      <c r="M90" s="206">
        <v>1.21</v>
      </c>
      <c r="N90" s="206">
        <v>0.1</v>
      </c>
      <c r="O90" s="206">
        <v>0.12</v>
      </c>
      <c r="P90" s="206">
        <v>4.66</v>
      </c>
      <c r="Q90" s="206">
        <v>0.22</v>
      </c>
      <c r="R90" s="206">
        <v>1.1200000000000001</v>
      </c>
      <c r="S90" s="206">
        <v>0.57999999999999996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4.07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1.18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2.5</v>
      </c>
      <c r="J91" s="206">
        <v>0</v>
      </c>
      <c r="K91" s="206">
        <v>2.61</v>
      </c>
      <c r="L91" s="206">
        <v>0.72</v>
      </c>
      <c r="M91" s="206">
        <v>1.21</v>
      </c>
      <c r="N91" s="206">
        <v>0.1</v>
      </c>
      <c r="O91" s="206">
        <v>0.12</v>
      </c>
      <c r="P91" s="206">
        <v>4.66</v>
      </c>
      <c r="Q91" s="206">
        <v>0.21</v>
      </c>
      <c r="R91" s="206">
        <v>1.1200000000000001</v>
      </c>
      <c r="S91" s="206">
        <v>0.57999999999999996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5.4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1.18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2.5</v>
      </c>
      <c r="J92" s="206">
        <v>0</v>
      </c>
      <c r="K92" s="206">
        <v>2.61</v>
      </c>
      <c r="L92" s="206">
        <v>0.72</v>
      </c>
      <c r="M92" s="206">
        <v>1.21</v>
      </c>
      <c r="N92" s="206">
        <v>0.1</v>
      </c>
      <c r="O92" s="206">
        <v>0.12</v>
      </c>
      <c r="P92" s="206">
        <v>4.66</v>
      </c>
      <c r="Q92" s="206">
        <v>0.21</v>
      </c>
      <c r="R92" s="206">
        <v>1.1200000000000001</v>
      </c>
      <c r="S92" s="206">
        <v>0.57999999999999996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5.4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1.18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2.5</v>
      </c>
      <c r="J93" s="206">
        <v>0</v>
      </c>
      <c r="K93" s="206">
        <v>2.61</v>
      </c>
      <c r="L93" s="206">
        <v>0.72</v>
      </c>
      <c r="M93" s="206">
        <v>1.21</v>
      </c>
      <c r="N93" s="206">
        <v>0.1</v>
      </c>
      <c r="O93" s="206">
        <v>0.12</v>
      </c>
      <c r="P93" s="206">
        <v>4.66</v>
      </c>
      <c r="Q93" s="206">
        <v>0.22</v>
      </c>
      <c r="R93" s="206">
        <v>1.1200000000000001</v>
      </c>
      <c r="S93" s="206">
        <v>0.57999999999999996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5.4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1.18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2.5</v>
      </c>
      <c r="J94" s="206">
        <v>0</v>
      </c>
      <c r="K94" s="206">
        <v>2.61</v>
      </c>
      <c r="L94" s="206">
        <v>0.72</v>
      </c>
      <c r="M94" s="206">
        <v>1.21</v>
      </c>
      <c r="N94" s="206">
        <v>0.1</v>
      </c>
      <c r="O94" s="206">
        <v>0.12</v>
      </c>
      <c r="P94" s="206">
        <v>4.66</v>
      </c>
      <c r="Q94" s="206">
        <v>0.22</v>
      </c>
      <c r="R94" s="206">
        <v>1.1200000000000001</v>
      </c>
      <c r="S94" s="206">
        <v>0.57999999999999996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1.18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2.5</v>
      </c>
      <c r="J95" s="206">
        <v>0</v>
      </c>
      <c r="K95" s="206">
        <v>2.61</v>
      </c>
      <c r="L95" s="206">
        <v>0.78</v>
      </c>
      <c r="M95" s="206">
        <v>1.21</v>
      </c>
      <c r="N95" s="206">
        <v>0.1</v>
      </c>
      <c r="O95" s="206">
        <v>0.12</v>
      </c>
      <c r="P95" s="206">
        <v>4.66</v>
      </c>
      <c r="Q95" s="206">
        <v>0.27</v>
      </c>
      <c r="R95" s="206">
        <v>1.1200000000000001</v>
      </c>
      <c r="S95" s="206">
        <v>0.51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1.18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2.5</v>
      </c>
      <c r="J96" s="206">
        <v>0</v>
      </c>
      <c r="K96" s="206">
        <v>2.61</v>
      </c>
      <c r="L96" s="206">
        <v>0.78</v>
      </c>
      <c r="M96" s="206">
        <v>1.21</v>
      </c>
      <c r="N96" s="206">
        <v>0.1</v>
      </c>
      <c r="O96" s="206">
        <v>0.12</v>
      </c>
      <c r="P96" s="206">
        <v>4.66</v>
      </c>
      <c r="Q96" s="206">
        <v>0.32</v>
      </c>
      <c r="R96" s="206">
        <v>1.1200000000000001</v>
      </c>
      <c r="S96" s="206">
        <v>0.51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1.18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2.5</v>
      </c>
      <c r="J97" s="206">
        <v>0</v>
      </c>
      <c r="K97" s="206">
        <v>2.61</v>
      </c>
      <c r="L97" s="206">
        <v>0.78</v>
      </c>
      <c r="M97" s="206">
        <v>1.21</v>
      </c>
      <c r="N97" s="206">
        <v>0.1</v>
      </c>
      <c r="O97" s="206">
        <v>0.12</v>
      </c>
      <c r="P97" s="206">
        <v>4.66</v>
      </c>
      <c r="Q97" s="206">
        <v>0.31</v>
      </c>
      <c r="R97" s="206">
        <v>1.1200000000000001</v>
      </c>
      <c r="S97" s="206">
        <v>0.51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1.18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2.5</v>
      </c>
      <c r="J98" s="206">
        <v>0</v>
      </c>
      <c r="K98" s="206">
        <v>2.61</v>
      </c>
      <c r="L98" s="206">
        <v>0.78</v>
      </c>
      <c r="M98" s="206">
        <v>1.21</v>
      </c>
      <c r="N98" s="206">
        <v>0.1</v>
      </c>
      <c r="O98" s="206">
        <v>0.12</v>
      </c>
      <c r="P98" s="206">
        <v>4.66</v>
      </c>
      <c r="Q98" s="206">
        <v>0.31</v>
      </c>
      <c r="R98" s="206">
        <v>1.1200000000000001</v>
      </c>
      <c r="S98" s="206">
        <v>0.51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1.9955000000000004E-2</v>
      </c>
      <c r="D99">
        <f t="shared" si="0"/>
        <v>1.1799999999999998E-3</v>
      </c>
      <c r="E99">
        <f t="shared" si="0"/>
        <v>0</v>
      </c>
      <c r="F99">
        <f t="shared" si="0"/>
        <v>0</v>
      </c>
      <c r="G99">
        <f t="shared" si="0"/>
        <v>6.0300000000000058E-3</v>
      </c>
      <c r="H99">
        <f t="shared" si="0"/>
        <v>0</v>
      </c>
      <c r="I99">
        <f t="shared" si="0"/>
        <v>4.7662499999999962E-2</v>
      </c>
      <c r="J99">
        <f t="shared" si="0"/>
        <v>1.1575000000000003E-3</v>
      </c>
      <c r="K99">
        <f t="shared" si="0"/>
        <v>5.6090000000000126E-2</v>
      </c>
      <c r="L99">
        <f t="shared" si="0"/>
        <v>1.858000000000002E-2</v>
      </c>
      <c r="M99">
        <f t="shared" si="0"/>
        <v>2.9039999999999941E-2</v>
      </c>
      <c r="N99">
        <f t="shared" si="0"/>
        <v>2.3999999999999955E-3</v>
      </c>
      <c r="O99">
        <f t="shared" si="0"/>
        <v>2.8799999999999958E-3</v>
      </c>
      <c r="P99">
        <f t="shared" si="0"/>
        <v>0.11197500000000014</v>
      </c>
      <c r="Q99">
        <f t="shared" si="0"/>
        <v>8.4824999999999935E-3</v>
      </c>
      <c r="R99">
        <f t="shared" si="0"/>
        <v>2.403000000000002E-2</v>
      </c>
      <c r="S99">
        <f t="shared" si="0"/>
        <v>1.2282499999999976E-2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5.1465000000000066E-2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0.11591749999999988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7.43</v>
      </c>
      <c r="H3" s="206">
        <v>0</v>
      </c>
      <c r="I3" s="206">
        <v>20.79</v>
      </c>
      <c r="J3" s="206">
        <v>0.34</v>
      </c>
      <c r="K3" s="206">
        <v>4.67</v>
      </c>
      <c r="L3" s="206">
        <v>282.48</v>
      </c>
      <c r="M3" s="206">
        <v>1.1599999999999999</v>
      </c>
      <c r="N3" s="206">
        <v>1.5</v>
      </c>
      <c r="O3" s="206">
        <v>0</v>
      </c>
      <c r="P3" s="206">
        <v>1.75</v>
      </c>
      <c r="Q3" s="206">
        <v>3.17</v>
      </c>
      <c r="R3" s="206">
        <v>6.85</v>
      </c>
      <c r="S3" s="206">
        <v>4.53</v>
      </c>
      <c r="T3" s="206">
        <v>0.56000000000000005</v>
      </c>
      <c r="U3" s="206">
        <v>0.9</v>
      </c>
      <c r="V3" s="206">
        <v>4.4400000000000004</v>
      </c>
      <c r="W3" s="206">
        <v>9.4499999999999993</v>
      </c>
      <c r="X3" s="206">
        <v>20.59</v>
      </c>
      <c r="Y3" s="206">
        <v>0</v>
      </c>
      <c r="Z3" s="206">
        <v>32.31</v>
      </c>
      <c r="AA3" s="206">
        <v>20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12.13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7.43</v>
      </c>
      <c r="H4" s="206">
        <v>0</v>
      </c>
      <c r="I4" s="206">
        <v>20.79</v>
      </c>
      <c r="J4" s="206">
        <v>0.34</v>
      </c>
      <c r="K4" s="206">
        <v>4.67</v>
      </c>
      <c r="L4" s="206">
        <v>282.48</v>
      </c>
      <c r="M4" s="206">
        <v>1.1599999999999999</v>
      </c>
      <c r="N4" s="206">
        <v>1.5</v>
      </c>
      <c r="O4" s="206">
        <v>0</v>
      </c>
      <c r="P4" s="206">
        <v>1.75</v>
      </c>
      <c r="Q4" s="206">
        <v>3.31</v>
      </c>
      <c r="R4" s="206">
        <v>6.85</v>
      </c>
      <c r="S4" s="206">
        <v>4.53</v>
      </c>
      <c r="T4" s="206">
        <v>0.56000000000000005</v>
      </c>
      <c r="U4" s="206">
        <v>0.9</v>
      </c>
      <c r="V4" s="206">
        <v>4.4400000000000004</v>
      </c>
      <c r="W4" s="206">
        <v>9.4499999999999993</v>
      </c>
      <c r="X4" s="206">
        <v>20.59</v>
      </c>
      <c r="Y4" s="206">
        <v>0</v>
      </c>
      <c r="Z4" s="206">
        <v>32.31</v>
      </c>
      <c r="AA4" s="206">
        <v>20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12.13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7.43</v>
      </c>
      <c r="H5" s="206">
        <v>0</v>
      </c>
      <c r="I5" s="206">
        <v>20.79</v>
      </c>
      <c r="J5" s="206">
        <v>0.34</v>
      </c>
      <c r="K5" s="206">
        <v>4.67</v>
      </c>
      <c r="L5" s="206">
        <v>282.48</v>
      </c>
      <c r="M5" s="206">
        <v>1.1599999999999999</v>
      </c>
      <c r="N5" s="206">
        <v>1.5</v>
      </c>
      <c r="O5" s="206">
        <v>0</v>
      </c>
      <c r="P5" s="206">
        <v>1.75</v>
      </c>
      <c r="Q5" s="206">
        <v>3.31</v>
      </c>
      <c r="R5" s="206">
        <v>6.85</v>
      </c>
      <c r="S5" s="206">
        <v>4.49</v>
      </c>
      <c r="T5" s="206">
        <v>0.56000000000000005</v>
      </c>
      <c r="U5" s="206">
        <v>0.9</v>
      </c>
      <c r="V5" s="206">
        <v>4.4400000000000004</v>
      </c>
      <c r="W5" s="206">
        <v>9.4499999999999993</v>
      </c>
      <c r="X5" s="206">
        <v>20.59</v>
      </c>
      <c r="Y5" s="206">
        <v>0</v>
      </c>
      <c r="Z5" s="206">
        <v>32.31</v>
      </c>
      <c r="AA5" s="206">
        <v>20</v>
      </c>
      <c r="AB5" s="206">
        <v>0</v>
      </c>
      <c r="AC5" s="206">
        <v>17.010000000000002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7.43</v>
      </c>
      <c r="H6" s="206">
        <v>0</v>
      </c>
      <c r="I6" s="206">
        <v>20.79</v>
      </c>
      <c r="J6" s="206">
        <v>0.34</v>
      </c>
      <c r="K6" s="206">
        <v>4.67</v>
      </c>
      <c r="L6" s="206">
        <v>282.48</v>
      </c>
      <c r="M6" s="206">
        <v>1.1599999999999999</v>
      </c>
      <c r="N6" s="206">
        <v>1.5</v>
      </c>
      <c r="O6" s="206">
        <v>0</v>
      </c>
      <c r="P6" s="206">
        <v>1.75</v>
      </c>
      <c r="Q6" s="206">
        <v>3.31</v>
      </c>
      <c r="R6" s="206">
        <v>6.8</v>
      </c>
      <c r="S6" s="206">
        <v>4.49</v>
      </c>
      <c r="T6" s="206">
        <v>0.56000000000000005</v>
      </c>
      <c r="U6" s="206">
        <v>0.9</v>
      </c>
      <c r="V6" s="206">
        <v>4.4400000000000004</v>
      </c>
      <c r="W6" s="206">
        <v>9.4499999999999993</v>
      </c>
      <c r="X6" s="206">
        <v>20.59</v>
      </c>
      <c r="Y6" s="206">
        <v>0</v>
      </c>
      <c r="Z6" s="206">
        <v>32.31</v>
      </c>
      <c r="AA6" s="206">
        <v>20</v>
      </c>
      <c r="AB6" s="206">
        <v>0</v>
      </c>
      <c r="AC6" s="206">
        <v>17.010000000000002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7.43</v>
      </c>
      <c r="H7" s="206">
        <v>0</v>
      </c>
      <c r="I7" s="206">
        <v>20.79</v>
      </c>
      <c r="J7" s="206">
        <v>0.34</v>
      </c>
      <c r="K7" s="206">
        <v>4.67</v>
      </c>
      <c r="L7" s="206">
        <v>282.48</v>
      </c>
      <c r="M7" s="206">
        <v>1.1599999999999999</v>
      </c>
      <c r="N7" s="206">
        <v>1.5</v>
      </c>
      <c r="O7" s="206">
        <v>0</v>
      </c>
      <c r="P7" s="206">
        <v>1.75</v>
      </c>
      <c r="Q7" s="206">
        <v>6.61</v>
      </c>
      <c r="R7" s="206">
        <v>6.8</v>
      </c>
      <c r="S7" s="206">
        <v>4.49</v>
      </c>
      <c r="T7" s="206">
        <v>0.56000000000000005</v>
      </c>
      <c r="U7" s="206">
        <v>0.9</v>
      </c>
      <c r="V7" s="206">
        <v>4.4400000000000004</v>
      </c>
      <c r="W7" s="206">
        <v>9.4499999999999993</v>
      </c>
      <c r="X7" s="206">
        <v>20.59</v>
      </c>
      <c r="Y7" s="206">
        <v>0</v>
      </c>
      <c r="Z7" s="206">
        <v>32.31</v>
      </c>
      <c r="AA7" s="206">
        <v>20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7.43</v>
      </c>
      <c r="H8" s="206">
        <v>0</v>
      </c>
      <c r="I8" s="206">
        <v>20.79</v>
      </c>
      <c r="J8" s="206">
        <v>0.34</v>
      </c>
      <c r="K8" s="206">
        <v>4.67</v>
      </c>
      <c r="L8" s="206">
        <v>282.48</v>
      </c>
      <c r="M8" s="206">
        <v>1.1599999999999999</v>
      </c>
      <c r="N8" s="206">
        <v>1.5</v>
      </c>
      <c r="O8" s="206">
        <v>0</v>
      </c>
      <c r="P8" s="206">
        <v>1.75</v>
      </c>
      <c r="Q8" s="206">
        <v>6.61</v>
      </c>
      <c r="R8" s="206">
        <v>6.8</v>
      </c>
      <c r="S8" s="206">
        <v>4.49</v>
      </c>
      <c r="T8" s="206">
        <v>0.56000000000000005</v>
      </c>
      <c r="U8" s="206">
        <v>0.9</v>
      </c>
      <c r="V8" s="206">
        <v>4.4400000000000004</v>
      </c>
      <c r="W8" s="206">
        <v>9.4499999999999993</v>
      </c>
      <c r="X8" s="206">
        <v>20.59</v>
      </c>
      <c r="Y8" s="206">
        <v>0</v>
      </c>
      <c r="Z8" s="206">
        <v>32.31</v>
      </c>
      <c r="AA8" s="206">
        <v>20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7.43</v>
      </c>
      <c r="H9" s="206">
        <v>0</v>
      </c>
      <c r="I9" s="206">
        <v>20.79</v>
      </c>
      <c r="J9" s="206">
        <v>0.34</v>
      </c>
      <c r="K9" s="206">
        <v>4.67</v>
      </c>
      <c r="L9" s="206">
        <v>282.48</v>
      </c>
      <c r="M9" s="206">
        <v>1.1599999999999999</v>
      </c>
      <c r="N9" s="206">
        <v>1.5</v>
      </c>
      <c r="O9" s="206">
        <v>0</v>
      </c>
      <c r="P9" s="206">
        <v>1.75</v>
      </c>
      <c r="Q9" s="206">
        <v>6.61</v>
      </c>
      <c r="R9" s="206">
        <v>6.8</v>
      </c>
      <c r="S9" s="206">
        <v>4.49</v>
      </c>
      <c r="T9" s="206">
        <v>0.56000000000000005</v>
      </c>
      <c r="U9" s="206">
        <v>0.9</v>
      </c>
      <c r="V9" s="206">
        <v>4.4400000000000004</v>
      </c>
      <c r="W9" s="206">
        <v>9.4499999999999993</v>
      </c>
      <c r="X9" s="206">
        <v>20.59</v>
      </c>
      <c r="Y9" s="206">
        <v>0</v>
      </c>
      <c r="Z9" s="206">
        <v>32.31</v>
      </c>
      <c r="AA9" s="206">
        <v>20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7.43</v>
      </c>
      <c r="H10" s="206">
        <v>0</v>
      </c>
      <c r="I10" s="206">
        <v>20.79</v>
      </c>
      <c r="J10" s="206">
        <v>0.34</v>
      </c>
      <c r="K10" s="206">
        <v>4.67</v>
      </c>
      <c r="L10" s="206">
        <v>282.48</v>
      </c>
      <c r="M10" s="206">
        <v>1.1599999999999999</v>
      </c>
      <c r="N10" s="206">
        <v>1.5</v>
      </c>
      <c r="O10" s="206">
        <v>0</v>
      </c>
      <c r="P10" s="206">
        <v>1.75</v>
      </c>
      <c r="Q10" s="206">
        <v>6.61</v>
      </c>
      <c r="R10" s="206">
        <v>6.8</v>
      </c>
      <c r="S10" s="206">
        <v>4.49</v>
      </c>
      <c r="T10" s="206">
        <v>0.56000000000000005</v>
      </c>
      <c r="U10" s="206">
        <v>0.9</v>
      </c>
      <c r="V10" s="206">
        <v>4.4400000000000004</v>
      </c>
      <c r="W10" s="206">
        <v>9.4499999999999993</v>
      </c>
      <c r="X10" s="206">
        <v>20.59</v>
      </c>
      <c r="Y10" s="206">
        <v>0</v>
      </c>
      <c r="Z10" s="206">
        <v>32.31</v>
      </c>
      <c r="AA10" s="206">
        <v>20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7.43</v>
      </c>
      <c r="H11" s="206">
        <v>0</v>
      </c>
      <c r="I11" s="206">
        <v>20.79</v>
      </c>
      <c r="J11" s="206">
        <v>0.34</v>
      </c>
      <c r="K11" s="206">
        <v>4.66</v>
      </c>
      <c r="L11" s="206">
        <v>282.48</v>
      </c>
      <c r="M11" s="206">
        <v>1.1599999999999999</v>
      </c>
      <c r="N11" s="206">
        <v>1.5</v>
      </c>
      <c r="O11" s="206">
        <v>0</v>
      </c>
      <c r="P11" s="206">
        <v>1.75</v>
      </c>
      <c r="Q11" s="206">
        <v>6.61</v>
      </c>
      <c r="R11" s="206">
        <v>6.66</v>
      </c>
      <c r="S11" s="206">
        <v>4.3099999999999996</v>
      </c>
      <c r="T11" s="206">
        <v>0.56000000000000005</v>
      </c>
      <c r="U11" s="206">
        <v>0.9</v>
      </c>
      <c r="V11" s="206">
        <v>4.4400000000000004</v>
      </c>
      <c r="W11" s="206">
        <v>9.4499999999999993</v>
      </c>
      <c r="X11" s="206">
        <v>20.59</v>
      </c>
      <c r="Y11" s="206">
        <v>0</v>
      </c>
      <c r="Z11" s="206">
        <v>32.31</v>
      </c>
      <c r="AA11" s="206">
        <v>20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7.43</v>
      </c>
      <c r="H12" s="206">
        <v>0</v>
      </c>
      <c r="I12" s="206">
        <v>20.79</v>
      </c>
      <c r="J12" s="206">
        <v>0.34</v>
      </c>
      <c r="K12" s="206">
        <v>4.66</v>
      </c>
      <c r="L12" s="206">
        <v>282.48</v>
      </c>
      <c r="M12" s="206">
        <v>1.1599999999999999</v>
      </c>
      <c r="N12" s="206">
        <v>1.5</v>
      </c>
      <c r="O12" s="206">
        <v>0</v>
      </c>
      <c r="P12" s="206">
        <v>1.75</v>
      </c>
      <c r="Q12" s="206">
        <v>6.61</v>
      </c>
      <c r="R12" s="206">
        <v>6.66</v>
      </c>
      <c r="S12" s="206">
        <v>4.3099999999999996</v>
      </c>
      <c r="T12" s="206">
        <v>0.56000000000000005</v>
      </c>
      <c r="U12" s="206">
        <v>0.9</v>
      </c>
      <c r="V12" s="206">
        <v>4.4400000000000004</v>
      </c>
      <c r="W12" s="206">
        <v>9.4499999999999993</v>
      </c>
      <c r="X12" s="206">
        <v>20.59</v>
      </c>
      <c r="Y12" s="206">
        <v>0</v>
      </c>
      <c r="Z12" s="206">
        <v>32.31</v>
      </c>
      <c r="AA12" s="206">
        <v>20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7.43</v>
      </c>
      <c r="H13" s="206">
        <v>0</v>
      </c>
      <c r="I13" s="206">
        <v>20.79</v>
      </c>
      <c r="J13" s="206">
        <v>0.34</v>
      </c>
      <c r="K13" s="206">
        <v>4.66</v>
      </c>
      <c r="L13" s="206">
        <v>282.48</v>
      </c>
      <c r="M13" s="206">
        <v>1.1599999999999999</v>
      </c>
      <c r="N13" s="206">
        <v>1.5</v>
      </c>
      <c r="O13" s="206">
        <v>0</v>
      </c>
      <c r="P13" s="206">
        <v>1.75</v>
      </c>
      <c r="Q13" s="206">
        <v>6.61</v>
      </c>
      <c r="R13" s="206">
        <v>6.66</v>
      </c>
      <c r="S13" s="206">
        <v>4.3099999999999996</v>
      </c>
      <c r="T13" s="206">
        <v>0.56000000000000005</v>
      </c>
      <c r="U13" s="206">
        <v>0.9</v>
      </c>
      <c r="V13" s="206">
        <v>4.4400000000000004</v>
      </c>
      <c r="W13" s="206">
        <v>9.4499999999999993</v>
      </c>
      <c r="X13" s="206">
        <v>20.59</v>
      </c>
      <c r="Y13" s="206">
        <v>0</v>
      </c>
      <c r="Z13" s="206">
        <v>32.31</v>
      </c>
      <c r="AA13" s="206">
        <v>20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7.43</v>
      </c>
      <c r="H14" s="206">
        <v>0</v>
      </c>
      <c r="I14" s="206">
        <v>20.79</v>
      </c>
      <c r="J14" s="206">
        <v>0.34</v>
      </c>
      <c r="K14" s="206">
        <v>4.66</v>
      </c>
      <c r="L14" s="206">
        <v>282.48</v>
      </c>
      <c r="M14" s="206">
        <v>1.1599999999999999</v>
      </c>
      <c r="N14" s="206">
        <v>1.5</v>
      </c>
      <c r="O14" s="206">
        <v>0</v>
      </c>
      <c r="P14" s="206">
        <v>1.75</v>
      </c>
      <c r="Q14" s="206">
        <v>6.61</v>
      </c>
      <c r="R14" s="206">
        <v>6.66</v>
      </c>
      <c r="S14" s="206">
        <v>4.3099999999999996</v>
      </c>
      <c r="T14" s="206">
        <v>0.56000000000000005</v>
      </c>
      <c r="U14" s="206">
        <v>0.9</v>
      </c>
      <c r="V14" s="206">
        <v>4.4400000000000004</v>
      </c>
      <c r="W14" s="206">
        <v>9.4499999999999993</v>
      </c>
      <c r="X14" s="206">
        <v>20.59</v>
      </c>
      <c r="Y14" s="206">
        <v>0</v>
      </c>
      <c r="Z14" s="206">
        <v>32.31</v>
      </c>
      <c r="AA14" s="206">
        <v>20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7.43</v>
      </c>
      <c r="H15" s="206">
        <v>0</v>
      </c>
      <c r="I15" s="206">
        <v>20.79</v>
      </c>
      <c r="J15" s="206">
        <v>0.34</v>
      </c>
      <c r="K15" s="206">
        <v>4.66</v>
      </c>
      <c r="L15" s="206">
        <v>282.48</v>
      </c>
      <c r="M15" s="206">
        <v>1.1599999999999999</v>
      </c>
      <c r="N15" s="206">
        <v>1.5</v>
      </c>
      <c r="O15" s="206">
        <v>0</v>
      </c>
      <c r="P15" s="206">
        <v>1.75</v>
      </c>
      <c r="Q15" s="206">
        <v>6.61</v>
      </c>
      <c r="R15" s="206">
        <v>6.66</v>
      </c>
      <c r="S15" s="206">
        <v>4.3099999999999996</v>
      </c>
      <c r="T15" s="206">
        <v>0.56000000000000005</v>
      </c>
      <c r="U15" s="206">
        <v>0.9</v>
      </c>
      <c r="V15" s="206">
        <v>4.4400000000000004</v>
      </c>
      <c r="W15" s="206">
        <v>9.4499999999999993</v>
      </c>
      <c r="X15" s="206">
        <v>20.59</v>
      </c>
      <c r="Y15" s="206">
        <v>0</v>
      </c>
      <c r="Z15" s="206">
        <v>32.31</v>
      </c>
      <c r="AA15" s="206">
        <v>20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7.43</v>
      </c>
      <c r="H16" s="206">
        <v>0</v>
      </c>
      <c r="I16" s="206">
        <v>20.79</v>
      </c>
      <c r="J16" s="206">
        <v>0.34</v>
      </c>
      <c r="K16" s="206">
        <v>4.66</v>
      </c>
      <c r="L16" s="206">
        <v>282.48</v>
      </c>
      <c r="M16" s="206">
        <v>1.1599999999999999</v>
      </c>
      <c r="N16" s="206">
        <v>1.5</v>
      </c>
      <c r="O16" s="206">
        <v>0</v>
      </c>
      <c r="P16" s="206">
        <v>1.75</v>
      </c>
      <c r="Q16" s="206">
        <v>6.61</v>
      </c>
      <c r="R16" s="206">
        <v>6.66</v>
      </c>
      <c r="S16" s="206">
        <v>4.3099999999999996</v>
      </c>
      <c r="T16" s="206">
        <v>0.56000000000000005</v>
      </c>
      <c r="U16" s="206">
        <v>0.9</v>
      </c>
      <c r="V16" s="206">
        <v>4.4400000000000004</v>
      </c>
      <c r="W16" s="206">
        <v>9.4499999999999993</v>
      </c>
      <c r="X16" s="206">
        <v>20.59</v>
      </c>
      <c r="Y16" s="206">
        <v>0</v>
      </c>
      <c r="Z16" s="206">
        <v>32.31</v>
      </c>
      <c r="AA16" s="206">
        <v>20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7.43</v>
      </c>
      <c r="H17" s="206">
        <v>0</v>
      </c>
      <c r="I17" s="206">
        <v>20.79</v>
      </c>
      <c r="J17" s="206">
        <v>0.34</v>
      </c>
      <c r="K17" s="206">
        <v>4.66</v>
      </c>
      <c r="L17" s="206">
        <v>282.48</v>
      </c>
      <c r="M17" s="206">
        <v>1.1599999999999999</v>
      </c>
      <c r="N17" s="206">
        <v>1.5</v>
      </c>
      <c r="O17" s="206">
        <v>0</v>
      </c>
      <c r="P17" s="206">
        <v>1.75</v>
      </c>
      <c r="Q17" s="206">
        <v>6.61</v>
      </c>
      <c r="R17" s="206">
        <v>6.66</v>
      </c>
      <c r="S17" s="206">
        <v>4.3099999999999996</v>
      </c>
      <c r="T17" s="206">
        <v>0.56000000000000005</v>
      </c>
      <c r="U17" s="206">
        <v>0.9</v>
      </c>
      <c r="V17" s="206">
        <v>4.4400000000000004</v>
      </c>
      <c r="W17" s="206">
        <v>9.4499999999999993</v>
      </c>
      <c r="X17" s="206">
        <v>20.59</v>
      </c>
      <c r="Y17" s="206">
        <v>0</v>
      </c>
      <c r="Z17" s="206">
        <v>32.31</v>
      </c>
      <c r="AA17" s="206">
        <v>20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7.43</v>
      </c>
      <c r="H18" s="206">
        <v>0</v>
      </c>
      <c r="I18" s="206">
        <v>20.79</v>
      </c>
      <c r="J18" s="206">
        <v>0.34</v>
      </c>
      <c r="K18" s="206">
        <v>4.66</v>
      </c>
      <c r="L18" s="206">
        <v>282.48</v>
      </c>
      <c r="M18" s="206">
        <v>1.1599999999999999</v>
      </c>
      <c r="N18" s="206">
        <v>1.5</v>
      </c>
      <c r="O18" s="206">
        <v>0</v>
      </c>
      <c r="P18" s="206">
        <v>1.75</v>
      </c>
      <c r="Q18" s="206">
        <v>6.61</v>
      </c>
      <c r="R18" s="206">
        <v>6.66</v>
      </c>
      <c r="S18" s="206">
        <v>4.3099999999999996</v>
      </c>
      <c r="T18" s="206">
        <v>0.56000000000000005</v>
      </c>
      <c r="U18" s="206">
        <v>0.9</v>
      </c>
      <c r="V18" s="206">
        <v>4.4400000000000004</v>
      </c>
      <c r="W18" s="206">
        <v>9.4499999999999993</v>
      </c>
      <c r="X18" s="206">
        <v>20.59</v>
      </c>
      <c r="Y18" s="206">
        <v>0</v>
      </c>
      <c r="Z18" s="206">
        <v>32.31</v>
      </c>
      <c r="AA18" s="206">
        <v>20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7.43</v>
      </c>
      <c r="H19" s="206">
        <v>0</v>
      </c>
      <c r="I19" s="206">
        <v>20.79</v>
      </c>
      <c r="J19" s="206">
        <v>0.34</v>
      </c>
      <c r="K19" s="206">
        <v>4.66</v>
      </c>
      <c r="L19" s="206">
        <v>282.48</v>
      </c>
      <c r="M19" s="206">
        <v>1.1599999999999999</v>
      </c>
      <c r="N19" s="206">
        <v>1.5</v>
      </c>
      <c r="O19" s="206">
        <v>0</v>
      </c>
      <c r="P19" s="206">
        <v>1.75</v>
      </c>
      <c r="Q19" s="206">
        <v>6.61</v>
      </c>
      <c r="R19" s="206">
        <v>6.66</v>
      </c>
      <c r="S19" s="206">
        <v>4.3099999999999996</v>
      </c>
      <c r="T19" s="206">
        <v>0.56000000000000005</v>
      </c>
      <c r="U19" s="206">
        <v>0.9</v>
      </c>
      <c r="V19" s="206">
        <v>4.4400000000000004</v>
      </c>
      <c r="W19" s="206">
        <v>9.4499999999999993</v>
      </c>
      <c r="X19" s="206">
        <v>20.59</v>
      </c>
      <c r="Y19" s="206">
        <v>0</v>
      </c>
      <c r="Z19" s="206">
        <v>32.31</v>
      </c>
      <c r="AA19" s="206">
        <v>20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7.43</v>
      </c>
      <c r="H20" s="206">
        <v>0</v>
      </c>
      <c r="I20" s="206">
        <v>20.79</v>
      </c>
      <c r="J20" s="206">
        <v>0.34</v>
      </c>
      <c r="K20" s="206">
        <v>4.66</v>
      </c>
      <c r="L20" s="206">
        <v>282.48</v>
      </c>
      <c r="M20" s="206">
        <v>1.1599999999999999</v>
      </c>
      <c r="N20" s="206">
        <v>1.5</v>
      </c>
      <c r="O20" s="206">
        <v>0</v>
      </c>
      <c r="P20" s="206">
        <v>1.75</v>
      </c>
      <c r="Q20" s="206">
        <v>6.61</v>
      </c>
      <c r="R20" s="206">
        <v>6.66</v>
      </c>
      <c r="S20" s="206">
        <v>4.3099999999999996</v>
      </c>
      <c r="T20" s="206">
        <v>0.56000000000000005</v>
      </c>
      <c r="U20" s="206">
        <v>0.9</v>
      </c>
      <c r="V20" s="206">
        <v>4.4400000000000004</v>
      </c>
      <c r="W20" s="206">
        <v>9.4499999999999993</v>
      </c>
      <c r="X20" s="206">
        <v>20.59</v>
      </c>
      <c r="Y20" s="206">
        <v>0</v>
      </c>
      <c r="Z20" s="206">
        <v>32.31</v>
      </c>
      <c r="AA20" s="206">
        <v>20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7.43</v>
      </c>
      <c r="H21" s="206">
        <v>0</v>
      </c>
      <c r="I21" s="206">
        <v>20.79</v>
      </c>
      <c r="J21" s="206">
        <v>0.34</v>
      </c>
      <c r="K21" s="206">
        <v>4.66</v>
      </c>
      <c r="L21" s="206">
        <v>282.48</v>
      </c>
      <c r="M21" s="206">
        <v>1.1599999999999999</v>
      </c>
      <c r="N21" s="206">
        <v>1.5</v>
      </c>
      <c r="O21" s="206">
        <v>0</v>
      </c>
      <c r="P21" s="206">
        <v>1.1399999999999999</v>
      </c>
      <c r="Q21" s="206">
        <v>6.61</v>
      </c>
      <c r="R21" s="206">
        <v>6.66</v>
      </c>
      <c r="S21" s="206">
        <v>4.3099999999999996</v>
      </c>
      <c r="T21" s="206">
        <v>0.56000000000000005</v>
      </c>
      <c r="U21" s="206">
        <v>0.9</v>
      </c>
      <c r="V21" s="206">
        <v>4.4400000000000004</v>
      </c>
      <c r="W21" s="206">
        <v>9.4499999999999993</v>
      </c>
      <c r="X21" s="206">
        <v>20.59</v>
      </c>
      <c r="Y21" s="206">
        <v>0</v>
      </c>
      <c r="Z21" s="206">
        <v>32.31</v>
      </c>
      <c r="AA21" s="206">
        <v>20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7.43</v>
      </c>
      <c r="H22" s="206">
        <v>0</v>
      </c>
      <c r="I22" s="206">
        <v>20.79</v>
      </c>
      <c r="J22" s="206">
        <v>0.34</v>
      </c>
      <c r="K22" s="206">
        <v>4.66</v>
      </c>
      <c r="L22" s="206">
        <v>282.48</v>
      </c>
      <c r="M22" s="206">
        <v>1.1599999999999999</v>
      </c>
      <c r="N22" s="206">
        <v>1.5</v>
      </c>
      <c r="O22" s="206">
        <v>0</v>
      </c>
      <c r="P22" s="206">
        <v>1.1399999999999999</v>
      </c>
      <c r="Q22" s="206">
        <v>6.61</v>
      </c>
      <c r="R22" s="206">
        <v>6.66</v>
      </c>
      <c r="S22" s="206">
        <v>4.3099999999999996</v>
      </c>
      <c r="T22" s="206">
        <v>0.56000000000000005</v>
      </c>
      <c r="U22" s="206">
        <v>0.9</v>
      </c>
      <c r="V22" s="206">
        <v>4.4400000000000004</v>
      </c>
      <c r="W22" s="206">
        <v>9.4499999999999993</v>
      </c>
      <c r="X22" s="206">
        <v>20.59</v>
      </c>
      <c r="Y22" s="206">
        <v>0</v>
      </c>
      <c r="Z22" s="206">
        <v>32.31</v>
      </c>
      <c r="AA22" s="206">
        <v>20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7.43</v>
      </c>
      <c r="H23" s="206">
        <v>0</v>
      </c>
      <c r="I23" s="206">
        <v>20.79</v>
      </c>
      <c r="J23" s="206">
        <v>0.34</v>
      </c>
      <c r="K23" s="206">
        <v>9.35</v>
      </c>
      <c r="L23" s="206">
        <v>282.48</v>
      </c>
      <c r="M23" s="206">
        <v>1.1599999999999999</v>
      </c>
      <c r="N23" s="206">
        <v>1.5</v>
      </c>
      <c r="O23" s="206">
        <v>0</v>
      </c>
      <c r="P23" s="206">
        <v>1.1399999999999999</v>
      </c>
      <c r="Q23" s="206">
        <v>6.61</v>
      </c>
      <c r="R23" s="206">
        <v>8.4499999999999993</v>
      </c>
      <c r="S23" s="206">
        <v>5.86</v>
      </c>
      <c r="T23" s="206">
        <v>0.56000000000000005</v>
      </c>
      <c r="U23" s="206">
        <v>0.9</v>
      </c>
      <c r="V23" s="206">
        <v>4.4400000000000004</v>
      </c>
      <c r="W23" s="206">
        <v>9.4499999999999993</v>
      </c>
      <c r="X23" s="206">
        <v>20.59</v>
      </c>
      <c r="Y23" s="206">
        <v>0</v>
      </c>
      <c r="Z23" s="206">
        <v>32.31</v>
      </c>
      <c r="AA23" s="206">
        <v>20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7.43</v>
      </c>
      <c r="H24" s="206">
        <v>0</v>
      </c>
      <c r="I24" s="206">
        <v>20.79</v>
      </c>
      <c r="J24" s="206">
        <v>0.34</v>
      </c>
      <c r="K24" s="206">
        <v>9.35</v>
      </c>
      <c r="L24" s="206">
        <v>282.48</v>
      </c>
      <c r="M24" s="206">
        <v>1.1599999999999999</v>
      </c>
      <c r="N24" s="206">
        <v>1.5</v>
      </c>
      <c r="O24" s="206">
        <v>0</v>
      </c>
      <c r="P24" s="206">
        <v>1.1399999999999999</v>
      </c>
      <c r="Q24" s="206">
        <v>6.61</v>
      </c>
      <c r="R24" s="206">
        <v>8.4499999999999993</v>
      </c>
      <c r="S24" s="206">
        <v>5.86</v>
      </c>
      <c r="T24" s="206">
        <v>0.56000000000000005</v>
      </c>
      <c r="U24" s="206">
        <v>0.9</v>
      </c>
      <c r="V24" s="206">
        <v>4.4400000000000004</v>
      </c>
      <c r="W24" s="206">
        <v>9.4499999999999993</v>
      </c>
      <c r="X24" s="206">
        <v>20.59</v>
      </c>
      <c r="Y24" s="206">
        <v>0</v>
      </c>
      <c r="Z24" s="206">
        <v>32.31</v>
      </c>
      <c r="AA24" s="206">
        <v>20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7.43</v>
      </c>
      <c r="H25" s="206">
        <v>0</v>
      </c>
      <c r="I25" s="206">
        <v>20.79</v>
      </c>
      <c r="J25" s="206">
        <v>0.34</v>
      </c>
      <c r="K25" s="206">
        <v>9.35</v>
      </c>
      <c r="L25" s="206">
        <v>282.48</v>
      </c>
      <c r="M25" s="206">
        <v>1.1599999999999999</v>
      </c>
      <c r="N25" s="206">
        <v>1.5</v>
      </c>
      <c r="O25" s="206">
        <v>0</v>
      </c>
      <c r="P25" s="206">
        <v>1.73</v>
      </c>
      <c r="Q25" s="206">
        <v>6.61</v>
      </c>
      <c r="R25" s="206">
        <v>12.8</v>
      </c>
      <c r="S25" s="206">
        <v>5.86</v>
      </c>
      <c r="T25" s="206">
        <v>0.56000000000000005</v>
      </c>
      <c r="U25" s="206">
        <v>0.9</v>
      </c>
      <c r="V25" s="206">
        <v>4.4400000000000004</v>
      </c>
      <c r="W25" s="206">
        <v>9.4499999999999993</v>
      </c>
      <c r="X25" s="206">
        <v>21.44</v>
      </c>
      <c r="Y25" s="206">
        <v>0</v>
      </c>
      <c r="Z25" s="206">
        <v>2.96</v>
      </c>
      <c r="AA25" s="206">
        <v>20.010000000000002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7.43</v>
      </c>
      <c r="H26" s="206">
        <v>0</v>
      </c>
      <c r="I26" s="206">
        <v>20.79</v>
      </c>
      <c r="J26" s="206">
        <v>0.34</v>
      </c>
      <c r="K26" s="206">
        <v>0.39</v>
      </c>
      <c r="L26" s="206">
        <v>205.83</v>
      </c>
      <c r="M26" s="206">
        <v>1.1599999999999999</v>
      </c>
      <c r="N26" s="206">
        <v>1.5</v>
      </c>
      <c r="O26" s="206">
        <v>0</v>
      </c>
      <c r="P26" s="206">
        <v>1.73</v>
      </c>
      <c r="Q26" s="206">
        <v>6.61</v>
      </c>
      <c r="R26" s="206">
        <v>0.54</v>
      </c>
      <c r="S26" s="206">
        <v>0.33</v>
      </c>
      <c r="T26" s="206">
        <v>0.56000000000000005</v>
      </c>
      <c r="U26" s="206">
        <v>0.9</v>
      </c>
      <c r="V26" s="206">
        <v>0.27</v>
      </c>
      <c r="W26" s="206">
        <v>1.0900000000000001</v>
      </c>
      <c r="X26" s="206">
        <v>1.26</v>
      </c>
      <c r="Y26" s="206">
        <v>0</v>
      </c>
      <c r="Z26" s="206">
        <v>2.96</v>
      </c>
      <c r="AA26" s="206">
        <v>1.1599999999999999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9.4700000000000006</v>
      </c>
      <c r="D27" s="206">
        <v>2.61</v>
      </c>
      <c r="E27" s="206">
        <v>0</v>
      </c>
      <c r="F27" s="206">
        <v>0</v>
      </c>
      <c r="G27" s="206">
        <v>7.43</v>
      </c>
      <c r="H27" s="206">
        <v>0</v>
      </c>
      <c r="I27" s="206">
        <v>20.79</v>
      </c>
      <c r="J27" s="206">
        <v>0.34</v>
      </c>
      <c r="K27" s="206">
        <v>0.78</v>
      </c>
      <c r="L27" s="206">
        <v>110.02</v>
      </c>
      <c r="M27" s="206">
        <v>1.1599999999999999</v>
      </c>
      <c r="N27" s="206">
        <v>1.5</v>
      </c>
      <c r="O27" s="206">
        <v>0</v>
      </c>
      <c r="P27" s="206">
        <v>1.73</v>
      </c>
      <c r="Q27" s="206">
        <v>6.61</v>
      </c>
      <c r="R27" s="206">
        <v>1.5</v>
      </c>
      <c r="S27" s="206">
        <v>0.33</v>
      </c>
      <c r="T27" s="206">
        <v>0.56000000000000005</v>
      </c>
      <c r="U27" s="206">
        <v>0.9</v>
      </c>
      <c r="V27" s="206">
        <v>0.27</v>
      </c>
      <c r="W27" s="206">
        <v>0.6</v>
      </c>
      <c r="X27" s="206">
        <v>1.26</v>
      </c>
      <c r="Y27" s="206">
        <v>0</v>
      </c>
      <c r="Z27" s="206">
        <v>2.96</v>
      </c>
      <c r="AA27" s="206">
        <v>1.1599999999999999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12.8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9.4700000000000006</v>
      </c>
      <c r="D28" s="206">
        <v>2.61</v>
      </c>
      <c r="E28" s="206">
        <v>0</v>
      </c>
      <c r="F28" s="206">
        <v>0</v>
      </c>
      <c r="G28" s="206">
        <v>7.43</v>
      </c>
      <c r="H28" s="206">
        <v>0</v>
      </c>
      <c r="I28" s="206">
        <v>20.79</v>
      </c>
      <c r="J28" s="206">
        <v>0.34</v>
      </c>
      <c r="K28" s="206">
        <v>0.39</v>
      </c>
      <c r="L28" s="206">
        <v>24.28</v>
      </c>
      <c r="M28" s="206">
        <v>1.1599999999999999</v>
      </c>
      <c r="N28" s="206">
        <v>1.5</v>
      </c>
      <c r="O28" s="206">
        <v>0</v>
      </c>
      <c r="P28" s="206">
        <v>1.73</v>
      </c>
      <c r="Q28" s="206">
        <v>0.28000000000000003</v>
      </c>
      <c r="R28" s="206">
        <v>0.54</v>
      </c>
      <c r="S28" s="206">
        <v>0.33</v>
      </c>
      <c r="T28" s="206">
        <v>0.56000000000000005</v>
      </c>
      <c r="U28" s="206">
        <v>0.9</v>
      </c>
      <c r="V28" s="206">
        <v>0.27</v>
      </c>
      <c r="W28" s="206">
        <v>0.6</v>
      </c>
      <c r="X28" s="206">
        <v>1.26</v>
      </c>
      <c r="Y28" s="206">
        <v>0</v>
      </c>
      <c r="Z28" s="206">
        <v>2.96</v>
      </c>
      <c r="AA28" s="206">
        <v>1.1599999999999999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9.4700000000000006</v>
      </c>
      <c r="D29" s="206">
        <v>2.61</v>
      </c>
      <c r="E29" s="206">
        <v>0</v>
      </c>
      <c r="F29" s="206">
        <v>0</v>
      </c>
      <c r="G29" s="206">
        <v>7.43</v>
      </c>
      <c r="H29" s="206">
        <v>0</v>
      </c>
      <c r="I29" s="206">
        <v>20.79</v>
      </c>
      <c r="J29" s="206">
        <v>0.34</v>
      </c>
      <c r="K29" s="206">
        <v>0.39</v>
      </c>
      <c r="L29" s="206">
        <v>24.28</v>
      </c>
      <c r="M29" s="206">
        <v>1.1599999999999999</v>
      </c>
      <c r="N29" s="206">
        <v>1.5</v>
      </c>
      <c r="O29" s="206">
        <v>0</v>
      </c>
      <c r="P29" s="206">
        <v>1.73</v>
      </c>
      <c r="Q29" s="206">
        <v>0.28000000000000003</v>
      </c>
      <c r="R29" s="206">
        <v>0.54</v>
      </c>
      <c r="S29" s="206">
        <v>0.33</v>
      </c>
      <c r="T29" s="206">
        <v>0.56000000000000005</v>
      </c>
      <c r="U29" s="206">
        <v>0.9</v>
      </c>
      <c r="V29" s="206">
        <v>0.27</v>
      </c>
      <c r="W29" s="206">
        <v>0.6</v>
      </c>
      <c r="X29" s="206">
        <v>1.26</v>
      </c>
      <c r="Y29" s="206">
        <v>0</v>
      </c>
      <c r="Z29" s="206">
        <v>2.96</v>
      </c>
      <c r="AA29" s="206">
        <v>1.1599999999999999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9.4700000000000006</v>
      </c>
      <c r="D30" s="206">
        <v>2.61</v>
      </c>
      <c r="E30" s="206">
        <v>0</v>
      </c>
      <c r="F30" s="206">
        <v>0</v>
      </c>
      <c r="G30" s="206">
        <v>7.43</v>
      </c>
      <c r="H30" s="206">
        <v>0</v>
      </c>
      <c r="I30" s="206">
        <v>20.79</v>
      </c>
      <c r="J30" s="206">
        <v>0.34</v>
      </c>
      <c r="K30" s="206">
        <v>0.39</v>
      </c>
      <c r="L30" s="206">
        <v>24.28</v>
      </c>
      <c r="M30" s="206">
        <v>1.1599999999999999</v>
      </c>
      <c r="N30" s="206">
        <v>1.5</v>
      </c>
      <c r="O30" s="206">
        <v>0</v>
      </c>
      <c r="P30" s="206">
        <v>1.73</v>
      </c>
      <c r="Q30" s="206">
        <v>0.28000000000000003</v>
      </c>
      <c r="R30" s="206">
        <v>0.54</v>
      </c>
      <c r="S30" s="206">
        <v>0.33</v>
      </c>
      <c r="T30" s="206">
        <v>0.56000000000000005</v>
      </c>
      <c r="U30" s="206">
        <v>0.9</v>
      </c>
      <c r="V30" s="206">
        <v>0.27</v>
      </c>
      <c r="W30" s="206">
        <v>0.6</v>
      </c>
      <c r="X30" s="206">
        <v>1.26</v>
      </c>
      <c r="Y30" s="206">
        <v>0</v>
      </c>
      <c r="Z30" s="206">
        <v>2.96</v>
      </c>
      <c r="AA30" s="206">
        <v>1.1599999999999999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9.4700000000000006</v>
      </c>
      <c r="D31" s="206">
        <v>2.61</v>
      </c>
      <c r="E31" s="206">
        <v>0</v>
      </c>
      <c r="F31" s="206">
        <v>0</v>
      </c>
      <c r="G31" s="206">
        <v>7.43</v>
      </c>
      <c r="H31" s="206">
        <v>0</v>
      </c>
      <c r="I31" s="206">
        <v>20.79</v>
      </c>
      <c r="J31" s="206">
        <v>0.34</v>
      </c>
      <c r="K31" s="206">
        <v>0.39</v>
      </c>
      <c r="L31" s="206">
        <v>24.28</v>
      </c>
      <c r="M31" s="206">
        <v>1.1599999999999999</v>
      </c>
      <c r="N31" s="206">
        <v>1.5</v>
      </c>
      <c r="O31" s="206">
        <v>0</v>
      </c>
      <c r="P31" s="206">
        <v>1.73</v>
      </c>
      <c r="Q31" s="206">
        <v>0.28000000000000003</v>
      </c>
      <c r="R31" s="206">
        <v>0.54</v>
      </c>
      <c r="S31" s="206">
        <v>0.33</v>
      </c>
      <c r="T31" s="206">
        <v>0.56000000000000005</v>
      </c>
      <c r="U31" s="206">
        <v>0.9</v>
      </c>
      <c r="V31" s="206">
        <v>0.27</v>
      </c>
      <c r="W31" s="206">
        <v>0.6</v>
      </c>
      <c r="X31" s="206">
        <v>1.26</v>
      </c>
      <c r="Y31" s="206">
        <v>0</v>
      </c>
      <c r="Z31" s="206">
        <v>2.96</v>
      </c>
      <c r="AA31" s="206">
        <v>1.1599999999999999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9.4700000000000006</v>
      </c>
      <c r="D32" s="206">
        <v>2.61</v>
      </c>
      <c r="E32" s="206">
        <v>0</v>
      </c>
      <c r="F32" s="206">
        <v>0</v>
      </c>
      <c r="G32" s="206">
        <v>7.43</v>
      </c>
      <c r="H32" s="206">
        <v>0</v>
      </c>
      <c r="I32" s="206">
        <v>20.79</v>
      </c>
      <c r="J32" s="206">
        <v>0.34</v>
      </c>
      <c r="K32" s="206">
        <v>0.39</v>
      </c>
      <c r="L32" s="206">
        <v>24.28</v>
      </c>
      <c r="M32" s="206">
        <v>1.1599999999999999</v>
      </c>
      <c r="N32" s="206">
        <v>1.5</v>
      </c>
      <c r="O32" s="206">
        <v>0</v>
      </c>
      <c r="P32" s="206">
        <v>1.73</v>
      </c>
      <c r="Q32" s="206">
        <v>0.28000000000000003</v>
      </c>
      <c r="R32" s="206">
        <v>0.54</v>
      </c>
      <c r="S32" s="206">
        <v>0.33</v>
      </c>
      <c r="T32" s="206">
        <v>0.56000000000000005</v>
      </c>
      <c r="U32" s="206">
        <v>0.9</v>
      </c>
      <c r="V32" s="206">
        <v>0.27</v>
      </c>
      <c r="W32" s="206">
        <v>0.6</v>
      </c>
      <c r="X32" s="206">
        <v>1.26</v>
      </c>
      <c r="Y32" s="206">
        <v>0</v>
      </c>
      <c r="Z32" s="206">
        <v>2.96</v>
      </c>
      <c r="AA32" s="206">
        <v>1.1599999999999999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9.4700000000000006</v>
      </c>
      <c r="D33" s="206">
        <v>2.61</v>
      </c>
      <c r="E33" s="206">
        <v>0</v>
      </c>
      <c r="F33" s="206">
        <v>0</v>
      </c>
      <c r="G33" s="206">
        <v>7.43</v>
      </c>
      <c r="H33" s="206">
        <v>0</v>
      </c>
      <c r="I33" s="206">
        <v>20.62</v>
      </c>
      <c r="J33" s="206">
        <v>2.2200000000000002</v>
      </c>
      <c r="K33" s="206">
        <v>0.39</v>
      </c>
      <c r="L33" s="206">
        <v>24.28</v>
      </c>
      <c r="M33" s="206">
        <v>1.1599999999999999</v>
      </c>
      <c r="N33" s="206">
        <v>1.5</v>
      </c>
      <c r="O33" s="206">
        <v>0</v>
      </c>
      <c r="P33" s="206">
        <v>1.73</v>
      </c>
      <c r="Q33" s="206">
        <v>0.28000000000000003</v>
      </c>
      <c r="R33" s="206">
        <v>0.54</v>
      </c>
      <c r="S33" s="206">
        <v>0.33</v>
      </c>
      <c r="T33" s="206">
        <v>0.56000000000000005</v>
      </c>
      <c r="U33" s="206">
        <v>0.9</v>
      </c>
      <c r="V33" s="206">
        <v>0.27</v>
      </c>
      <c r="W33" s="206">
        <v>0.6</v>
      </c>
      <c r="X33" s="206">
        <v>1.26</v>
      </c>
      <c r="Y33" s="206">
        <v>0</v>
      </c>
      <c r="Z33" s="206">
        <v>2.96</v>
      </c>
      <c r="AA33" s="206">
        <v>1.1599999999999999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9.4700000000000006</v>
      </c>
      <c r="D34" s="206">
        <v>2.61</v>
      </c>
      <c r="E34" s="206">
        <v>0</v>
      </c>
      <c r="F34" s="206">
        <v>0</v>
      </c>
      <c r="G34" s="206">
        <v>7.43</v>
      </c>
      <c r="H34" s="206">
        <v>0</v>
      </c>
      <c r="I34" s="206">
        <v>18.399999999999999</v>
      </c>
      <c r="J34" s="206">
        <v>3.41</v>
      </c>
      <c r="K34" s="206">
        <v>0.39</v>
      </c>
      <c r="L34" s="206">
        <v>24.28</v>
      </c>
      <c r="M34" s="206">
        <v>1.1599999999999999</v>
      </c>
      <c r="N34" s="206">
        <v>1.5</v>
      </c>
      <c r="O34" s="206">
        <v>0</v>
      </c>
      <c r="P34" s="206">
        <v>1.73</v>
      </c>
      <c r="Q34" s="206">
        <v>0.28000000000000003</v>
      </c>
      <c r="R34" s="206">
        <v>0.54</v>
      </c>
      <c r="S34" s="206">
        <v>0.33</v>
      </c>
      <c r="T34" s="206">
        <v>0.56000000000000005</v>
      </c>
      <c r="U34" s="206">
        <v>0.9</v>
      </c>
      <c r="V34" s="206">
        <v>0.27</v>
      </c>
      <c r="W34" s="206">
        <v>0.6</v>
      </c>
      <c r="X34" s="206">
        <v>1.26</v>
      </c>
      <c r="Y34" s="206">
        <v>0</v>
      </c>
      <c r="Z34" s="206">
        <v>2.96</v>
      </c>
      <c r="AA34" s="206">
        <v>1.1599999999999999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9.4700000000000006</v>
      </c>
      <c r="D35" s="206">
        <v>2.61</v>
      </c>
      <c r="E35" s="206">
        <v>0</v>
      </c>
      <c r="F35" s="206">
        <v>0</v>
      </c>
      <c r="G35" s="206">
        <v>7.43</v>
      </c>
      <c r="H35" s="206">
        <v>0</v>
      </c>
      <c r="I35" s="206">
        <v>13.63</v>
      </c>
      <c r="J35" s="206">
        <v>3.41</v>
      </c>
      <c r="K35" s="206">
        <v>0.39</v>
      </c>
      <c r="L35" s="206">
        <v>24.28</v>
      </c>
      <c r="M35" s="206">
        <v>1.1599999999999999</v>
      </c>
      <c r="N35" s="206">
        <v>1.5</v>
      </c>
      <c r="O35" s="206">
        <v>0</v>
      </c>
      <c r="P35" s="206">
        <v>1.73</v>
      </c>
      <c r="Q35" s="206">
        <v>0.28000000000000003</v>
      </c>
      <c r="R35" s="206">
        <v>0.54</v>
      </c>
      <c r="S35" s="206">
        <v>0.33</v>
      </c>
      <c r="T35" s="206">
        <v>0.56000000000000005</v>
      </c>
      <c r="U35" s="206">
        <v>0.9</v>
      </c>
      <c r="V35" s="206">
        <v>0.27</v>
      </c>
      <c r="W35" s="206">
        <v>0.6</v>
      </c>
      <c r="X35" s="206">
        <v>1.26</v>
      </c>
      <c r="Y35" s="206">
        <v>0</v>
      </c>
      <c r="Z35" s="206">
        <v>2.96</v>
      </c>
      <c r="AA35" s="206">
        <v>1.1599999999999999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9.4700000000000006</v>
      </c>
      <c r="D36" s="206">
        <v>2.61</v>
      </c>
      <c r="E36" s="206">
        <v>0</v>
      </c>
      <c r="F36" s="206">
        <v>0</v>
      </c>
      <c r="G36" s="206">
        <v>7.43</v>
      </c>
      <c r="H36" s="206">
        <v>0</v>
      </c>
      <c r="I36" s="206">
        <v>13.63</v>
      </c>
      <c r="J36" s="206">
        <v>3.41</v>
      </c>
      <c r="K36" s="206">
        <v>0.39</v>
      </c>
      <c r="L36" s="206">
        <v>24.28</v>
      </c>
      <c r="M36" s="206">
        <v>1.1599999999999999</v>
      </c>
      <c r="N36" s="206">
        <v>1.5</v>
      </c>
      <c r="O36" s="206">
        <v>0</v>
      </c>
      <c r="P36" s="206">
        <v>1.73</v>
      </c>
      <c r="Q36" s="206">
        <v>0.28000000000000003</v>
      </c>
      <c r="R36" s="206">
        <v>0.54</v>
      </c>
      <c r="S36" s="206">
        <v>0.33</v>
      </c>
      <c r="T36" s="206">
        <v>0.56000000000000005</v>
      </c>
      <c r="U36" s="206">
        <v>0.9</v>
      </c>
      <c r="V36" s="206">
        <v>0.27</v>
      </c>
      <c r="W36" s="206">
        <v>0.6</v>
      </c>
      <c r="X36" s="206">
        <v>1.26</v>
      </c>
      <c r="Y36" s="206">
        <v>0</v>
      </c>
      <c r="Z36" s="206">
        <v>2.96</v>
      </c>
      <c r="AA36" s="206">
        <v>1.1599999999999999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8.49</v>
      </c>
      <c r="D37" s="206">
        <v>2.61</v>
      </c>
      <c r="E37" s="206">
        <v>0</v>
      </c>
      <c r="F37" s="206">
        <v>0</v>
      </c>
      <c r="G37" s="206">
        <v>7.43</v>
      </c>
      <c r="H37" s="206">
        <v>0</v>
      </c>
      <c r="I37" s="206">
        <v>13.63</v>
      </c>
      <c r="J37" s="206">
        <v>3.41</v>
      </c>
      <c r="K37" s="206">
        <v>0.39</v>
      </c>
      <c r="L37" s="206">
        <v>24.28</v>
      </c>
      <c r="M37" s="206">
        <v>1.1599999999999999</v>
      </c>
      <c r="N37" s="206">
        <v>1.5</v>
      </c>
      <c r="O37" s="206">
        <v>0</v>
      </c>
      <c r="P37" s="206">
        <v>1.73</v>
      </c>
      <c r="Q37" s="206">
        <v>0.28000000000000003</v>
      </c>
      <c r="R37" s="206">
        <v>0.54</v>
      </c>
      <c r="S37" s="206">
        <v>0.33</v>
      </c>
      <c r="T37" s="206">
        <v>0.56000000000000005</v>
      </c>
      <c r="U37" s="206">
        <v>0.9</v>
      </c>
      <c r="V37" s="206">
        <v>0.27</v>
      </c>
      <c r="W37" s="206">
        <v>0.6</v>
      </c>
      <c r="X37" s="206">
        <v>1.26</v>
      </c>
      <c r="Y37" s="206">
        <v>0</v>
      </c>
      <c r="Z37" s="206">
        <v>2.96</v>
      </c>
      <c r="AA37" s="206">
        <v>1.1599999999999999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8.49</v>
      </c>
      <c r="D38" s="206">
        <v>2.61</v>
      </c>
      <c r="E38" s="206">
        <v>0</v>
      </c>
      <c r="F38" s="206">
        <v>0</v>
      </c>
      <c r="G38" s="206">
        <v>7.43</v>
      </c>
      <c r="H38" s="206">
        <v>0</v>
      </c>
      <c r="I38" s="206">
        <v>13.63</v>
      </c>
      <c r="J38" s="206">
        <v>3.41</v>
      </c>
      <c r="K38" s="206">
        <v>0.39</v>
      </c>
      <c r="L38" s="206">
        <v>24.28</v>
      </c>
      <c r="M38" s="206">
        <v>1.1599999999999999</v>
      </c>
      <c r="N38" s="206">
        <v>1.5</v>
      </c>
      <c r="O38" s="206">
        <v>0</v>
      </c>
      <c r="P38" s="206">
        <v>1.73</v>
      </c>
      <c r="Q38" s="206">
        <v>0.28000000000000003</v>
      </c>
      <c r="R38" s="206">
        <v>0.54</v>
      </c>
      <c r="S38" s="206">
        <v>0.33</v>
      </c>
      <c r="T38" s="206">
        <v>0.56000000000000005</v>
      </c>
      <c r="U38" s="206">
        <v>0.9</v>
      </c>
      <c r="V38" s="206">
        <v>0.27</v>
      </c>
      <c r="W38" s="206">
        <v>0.6</v>
      </c>
      <c r="X38" s="206">
        <v>1.26</v>
      </c>
      <c r="Y38" s="206">
        <v>0</v>
      </c>
      <c r="Z38" s="206">
        <v>2.96</v>
      </c>
      <c r="AA38" s="206">
        <v>1.1599999999999999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8.49</v>
      </c>
      <c r="D39" s="206">
        <v>2.61</v>
      </c>
      <c r="E39" s="206">
        <v>0</v>
      </c>
      <c r="F39" s="206">
        <v>0</v>
      </c>
      <c r="G39" s="206">
        <v>0</v>
      </c>
      <c r="H39" s="206">
        <v>0</v>
      </c>
      <c r="I39" s="206">
        <v>17.73</v>
      </c>
      <c r="J39" s="206">
        <v>1.71</v>
      </c>
      <c r="K39" s="206">
        <v>0.39</v>
      </c>
      <c r="L39" s="206">
        <v>24.28</v>
      </c>
      <c r="M39" s="206">
        <v>1.1599999999999999</v>
      </c>
      <c r="N39" s="206">
        <v>1.5</v>
      </c>
      <c r="O39" s="206">
        <v>0</v>
      </c>
      <c r="P39" s="206">
        <v>1.73</v>
      </c>
      <c r="Q39" s="206">
        <v>0.28000000000000003</v>
      </c>
      <c r="R39" s="206">
        <v>0.54</v>
      </c>
      <c r="S39" s="206">
        <v>0.33</v>
      </c>
      <c r="T39" s="206">
        <v>0.56000000000000005</v>
      </c>
      <c r="U39" s="206">
        <v>0.9</v>
      </c>
      <c r="V39" s="206">
        <v>0.27</v>
      </c>
      <c r="W39" s="206">
        <v>0.6</v>
      </c>
      <c r="X39" s="206">
        <v>1.26</v>
      </c>
      <c r="Y39" s="206">
        <v>0</v>
      </c>
      <c r="Z39" s="206">
        <v>2.96</v>
      </c>
      <c r="AA39" s="206">
        <v>1.1599999999999999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8.49</v>
      </c>
      <c r="D40" s="206">
        <v>2.61</v>
      </c>
      <c r="E40" s="206">
        <v>0</v>
      </c>
      <c r="F40" s="206">
        <v>0</v>
      </c>
      <c r="G40" s="206">
        <v>0</v>
      </c>
      <c r="H40" s="206">
        <v>0</v>
      </c>
      <c r="I40" s="206">
        <v>17.73</v>
      </c>
      <c r="J40" s="206">
        <v>1.71</v>
      </c>
      <c r="K40" s="206">
        <v>0.39</v>
      </c>
      <c r="L40" s="206">
        <v>24.28</v>
      </c>
      <c r="M40" s="206">
        <v>1.1599999999999999</v>
      </c>
      <c r="N40" s="206">
        <v>1.5</v>
      </c>
      <c r="O40" s="206">
        <v>0</v>
      </c>
      <c r="P40" s="206">
        <v>1.73</v>
      </c>
      <c r="Q40" s="206">
        <v>0.28000000000000003</v>
      </c>
      <c r="R40" s="206">
        <v>0.54</v>
      </c>
      <c r="S40" s="206">
        <v>0.33</v>
      </c>
      <c r="T40" s="206">
        <v>0.56000000000000005</v>
      </c>
      <c r="U40" s="206">
        <v>0.9</v>
      </c>
      <c r="V40" s="206">
        <v>0.27</v>
      </c>
      <c r="W40" s="206">
        <v>0.6</v>
      </c>
      <c r="X40" s="206">
        <v>1.26</v>
      </c>
      <c r="Y40" s="206">
        <v>0</v>
      </c>
      <c r="Z40" s="206">
        <v>2.96</v>
      </c>
      <c r="AA40" s="206">
        <v>1.1599999999999999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8.49</v>
      </c>
      <c r="D41" s="206">
        <v>2.61</v>
      </c>
      <c r="E41" s="206">
        <v>0</v>
      </c>
      <c r="F41" s="206">
        <v>0</v>
      </c>
      <c r="G41" s="206">
        <v>0</v>
      </c>
      <c r="H41" s="206">
        <v>0</v>
      </c>
      <c r="I41" s="206">
        <v>17.73</v>
      </c>
      <c r="J41" s="206">
        <v>1.71</v>
      </c>
      <c r="K41" s="206">
        <v>0.39</v>
      </c>
      <c r="L41" s="206">
        <v>24.28</v>
      </c>
      <c r="M41" s="206">
        <v>1.1599999999999999</v>
      </c>
      <c r="N41" s="206">
        <v>1.5</v>
      </c>
      <c r="O41" s="206">
        <v>0</v>
      </c>
      <c r="P41" s="206">
        <v>1.73</v>
      </c>
      <c r="Q41" s="206">
        <v>0.28000000000000003</v>
      </c>
      <c r="R41" s="206">
        <v>0.54</v>
      </c>
      <c r="S41" s="206">
        <v>0.33</v>
      </c>
      <c r="T41" s="206">
        <v>0.56000000000000005</v>
      </c>
      <c r="U41" s="206">
        <v>0.9</v>
      </c>
      <c r="V41" s="206">
        <v>0.27</v>
      </c>
      <c r="W41" s="206">
        <v>0.6</v>
      </c>
      <c r="X41" s="206">
        <v>1.26</v>
      </c>
      <c r="Y41" s="206">
        <v>0</v>
      </c>
      <c r="Z41" s="206">
        <v>2.96</v>
      </c>
      <c r="AA41" s="206">
        <v>1.1599999999999999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8.49</v>
      </c>
      <c r="D42" s="206">
        <v>2.61</v>
      </c>
      <c r="E42" s="206">
        <v>0</v>
      </c>
      <c r="F42" s="206">
        <v>0</v>
      </c>
      <c r="G42" s="206">
        <v>0</v>
      </c>
      <c r="H42" s="206">
        <v>0</v>
      </c>
      <c r="I42" s="206">
        <v>17.73</v>
      </c>
      <c r="J42" s="206">
        <v>1.71</v>
      </c>
      <c r="K42" s="206">
        <v>0.39</v>
      </c>
      <c r="L42" s="206">
        <v>24.28</v>
      </c>
      <c r="M42" s="206">
        <v>1.1599999999999999</v>
      </c>
      <c r="N42" s="206">
        <v>1.5</v>
      </c>
      <c r="O42" s="206">
        <v>0</v>
      </c>
      <c r="P42" s="206">
        <v>1.73</v>
      </c>
      <c r="Q42" s="206">
        <v>0.28000000000000003</v>
      </c>
      <c r="R42" s="206">
        <v>0.54</v>
      </c>
      <c r="S42" s="206">
        <v>0.33</v>
      </c>
      <c r="T42" s="206">
        <v>0.56000000000000005</v>
      </c>
      <c r="U42" s="206">
        <v>0.9</v>
      </c>
      <c r="V42" s="206">
        <v>0.27</v>
      </c>
      <c r="W42" s="206">
        <v>0.6</v>
      </c>
      <c r="X42" s="206">
        <v>1.26</v>
      </c>
      <c r="Y42" s="206">
        <v>0</v>
      </c>
      <c r="Z42" s="206">
        <v>2.96</v>
      </c>
      <c r="AA42" s="206">
        <v>1.1599999999999999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8.49</v>
      </c>
      <c r="D43" s="206">
        <v>2.61</v>
      </c>
      <c r="E43" s="206">
        <v>0</v>
      </c>
      <c r="F43" s="206">
        <v>0</v>
      </c>
      <c r="G43" s="206">
        <v>0</v>
      </c>
      <c r="H43" s="206">
        <v>0</v>
      </c>
      <c r="I43" s="206">
        <v>17.73</v>
      </c>
      <c r="J43" s="206">
        <v>1.71</v>
      </c>
      <c r="K43" s="206">
        <v>0.39</v>
      </c>
      <c r="L43" s="206">
        <v>24.28</v>
      </c>
      <c r="M43" s="206">
        <v>1.1599999999999999</v>
      </c>
      <c r="N43" s="206">
        <v>1.5</v>
      </c>
      <c r="O43" s="206">
        <v>0</v>
      </c>
      <c r="P43" s="206">
        <v>1.73</v>
      </c>
      <c r="Q43" s="206">
        <v>0.28000000000000003</v>
      </c>
      <c r="R43" s="206">
        <v>0.54</v>
      </c>
      <c r="S43" s="206">
        <v>0.33</v>
      </c>
      <c r="T43" s="206">
        <v>0.56000000000000005</v>
      </c>
      <c r="U43" s="206">
        <v>0.9</v>
      </c>
      <c r="V43" s="206">
        <v>0.27</v>
      </c>
      <c r="W43" s="206">
        <v>0.6</v>
      </c>
      <c r="X43" s="206">
        <v>1.26</v>
      </c>
      <c r="Y43" s="206">
        <v>0</v>
      </c>
      <c r="Z43" s="206">
        <v>2.96</v>
      </c>
      <c r="AA43" s="206">
        <v>1.1599999999999999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8.49</v>
      </c>
      <c r="D44" s="206">
        <v>2.61</v>
      </c>
      <c r="E44" s="206">
        <v>0</v>
      </c>
      <c r="F44" s="206">
        <v>0</v>
      </c>
      <c r="G44" s="206">
        <v>0</v>
      </c>
      <c r="H44" s="206">
        <v>0</v>
      </c>
      <c r="I44" s="206">
        <v>17.73</v>
      </c>
      <c r="J44" s="206">
        <v>1.71</v>
      </c>
      <c r="K44" s="206">
        <v>0.39</v>
      </c>
      <c r="L44" s="206">
        <v>24.28</v>
      </c>
      <c r="M44" s="206">
        <v>1.1599999999999999</v>
      </c>
      <c r="N44" s="206">
        <v>1.5</v>
      </c>
      <c r="O44" s="206">
        <v>0</v>
      </c>
      <c r="P44" s="206">
        <v>1.73</v>
      </c>
      <c r="Q44" s="206">
        <v>0.28000000000000003</v>
      </c>
      <c r="R44" s="206">
        <v>0.54</v>
      </c>
      <c r="S44" s="206">
        <v>0.33</v>
      </c>
      <c r="T44" s="206">
        <v>0.56000000000000005</v>
      </c>
      <c r="U44" s="206">
        <v>0.9</v>
      </c>
      <c r="V44" s="206">
        <v>0.27</v>
      </c>
      <c r="W44" s="206">
        <v>0.6</v>
      </c>
      <c r="X44" s="206">
        <v>1.26</v>
      </c>
      <c r="Y44" s="206">
        <v>0</v>
      </c>
      <c r="Z44" s="206">
        <v>2.96</v>
      </c>
      <c r="AA44" s="206">
        <v>1.1599999999999999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9.4700000000000006</v>
      </c>
      <c r="D45" s="206">
        <v>1.63</v>
      </c>
      <c r="E45" s="206">
        <v>0</v>
      </c>
      <c r="F45" s="206">
        <v>0</v>
      </c>
      <c r="G45" s="206">
        <v>0</v>
      </c>
      <c r="H45" s="206">
        <v>0</v>
      </c>
      <c r="I45" s="206">
        <v>17.73</v>
      </c>
      <c r="J45" s="206">
        <v>1.71</v>
      </c>
      <c r="K45" s="206">
        <v>0.39</v>
      </c>
      <c r="L45" s="206">
        <v>24.28</v>
      </c>
      <c r="M45" s="206">
        <v>1.1599999999999999</v>
      </c>
      <c r="N45" s="206">
        <v>1.5</v>
      </c>
      <c r="O45" s="206">
        <v>0</v>
      </c>
      <c r="P45" s="206">
        <v>1.73</v>
      </c>
      <c r="Q45" s="206">
        <v>0.28000000000000003</v>
      </c>
      <c r="R45" s="206">
        <v>0.54</v>
      </c>
      <c r="S45" s="206">
        <v>0.33</v>
      </c>
      <c r="T45" s="206">
        <v>0.56000000000000005</v>
      </c>
      <c r="U45" s="206">
        <v>0.9</v>
      </c>
      <c r="V45" s="206">
        <v>0.27</v>
      </c>
      <c r="W45" s="206">
        <v>0.6</v>
      </c>
      <c r="X45" s="206">
        <v>1.26</v>
      </c>
      <c r="Y45" s="206">
        <v>0</v>
      </c>
      <c r="Z45" s="206">
        <v>2.96</v>
      </c>
      <c r="AA45" s="206">
        <v>1.1599999999999999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10.45</v>
      </c>
      <c r="D46" s="206">
        <v>0.65</v>
      </c>
      <c r="E46" s="206">
        <v>0</v>
      </c>
      <c r="F46" s="206">
        <v>0</v>
      </c>
      <c r="G46" s="206">
        <v>0</v>
      </c>
      <c r="H46" s="206">
        <v>0</v>
      </c>
      <c r="I46" s="206">
        <v>17.73</v>
      </c>
      <c r="J46" s="206">
        <v>1.71</v>
      </c>
      <c r="K46" s="206">
        <v>0.39</v>
      </c>
      <c r="L46" s="206">
        <v>24.28</v>
      </c>
      <c r="M46" s="206">
        <v>1.1599999999999999</v>
      </c>
      <c r="N46" s="206">
        <v>1.5</v>
      </c>
      <c r="O46" s="206">
        <v>0</v>
      </c>
      <c r="P46" s="206">
        <v>1.73</v>
      </c>
      <c r="Q46" s="206">
        <v>0.28000000000000003</v>
      </c>
      <c r="R46" s="206">
        <v>0.54</v>
      </c>
      <c r="S46" s="206">
        <v>0.33</v>
      </c>
      <c r="T46" s="206">
        <v>0.56000000000000005</v>
      </c>
      <c r="U46" s="206">
        <v>0.9</v>
      </c>
      <c r="V46" s="206">
        <v>0.27</v>
      </c>
      <c r="W46" s="206">
        <v>0.6</v>
      </c>
      <c r="X46" s="206">
        <v>1.26</v>
      </c>
      <c r="Y46" s="206">
        <v>0</v>
      </c>
      <c r="Z46" s="206">
        <v>2.96</v>
      </c>
      <c r="AA46" s="206">
        <v>1.1599999999999999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13.72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17.73</v>
      </c>
      <c r="J47" s="206">
        <v>1.71</v>
      </c>
      <c r="K47" s="206">
        <v>0.39</v>
      </c>
      <c r="L47" s="206">
        <v>24.28</v>
      </c>
      <c r="M47" s="206">
        <v>1.1599999999999999</v>
      </c>
      <c r="N47" s="206">
        <v>1.5</v>
      </c>
      <c r="O47" s="206">
        <v>0</v>
      </c>
      <c r="P47" s="206">
        <v>1.73</v>
      </c>
      <c r="Q47" s="206">
        <v>0.28000000000000003</v>
      </c>
      <c r="R47" s="206">
        <v>0.54</v>
      </c>
      <c r="S47" s="206">
        <v>0.33</v>
      </c>
      <c r="T47" s="206">
        <v>0.56000000000000005</v>
      </c>
      <c r="U47" s="206">
        <v>0.9</v>
      </c>
      <c r="V47" s="206">
        <v>0.27</v>
      </c>
      <c r="W47" s="206">
        <v>0.6</v>
      </c>
      <c r="X47" s="206">
        <v>1.26</v>
      </c>
      <c r="Y47" s="206">
        <v>0</v>
      </c>
      <c r="Z47" s="206">
        <v>2.96</v>
      </c>
      <c r="AA47" s="206">
        <v>1.1599999999999999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13.72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17.73</v>
      </c>
      <c r="J48" s="206">
        <v>1.71</v>
      </c>
      <c r="K48" s="206">
        <v>0.39</v>
      </c>
      <c r="L48" s="206">
        <v>24.28</v>
      </c>
      <c r="M48" s="206">
        <v>1.1599999999999999</v>
      </c>
      <c r="N48" s="206">
        <v>1.5</v>
      </c>
      <c r="O48" s="206">
        <v>0</v>
      </c>
      <c r="P48" s="206">
        <v>1.73</v>
      </c>
      <c r="Q48" s="206">
        <v>0.28000000000000003</v>
      </c>
      <c r="R48" s="206">
        <v>0.54</v>
      </c>
      <c r="S48" s="206">
        <v>0.33</v>
      </c>
      <c r="T48" s="206">
        <v>0.56000000000000005</v>
      </c>
      <c r="U48" s="206">
        <v>0.9</v>
      </c>
      <c r="V48" s="206">
        <v>0.27</v>
      </c>
      <c r="W48" s="206">
        <v>0.6</v>
      </c>
      <c r="X48" s="206">
        <v>1.26</v>
      </c>
      <c r="Y48" s="206">
        <v>0</v>
      </c>
      <c r="Z48" s="206">
        <v>2.96</v>
      </c>
      <c r="AA48" s="206">
        <v>1.1599999999999999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13.72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17.73</v>
      </c>
      <c r="J49" s="206">
        <v>1.71</v>
      </c>
      <c r="K49" s="206">
        <v>0.39</v>
      </c>
      <c r="L49" s="206">
        <v>24.28</v>
      </c>
      <c r="M49" s="206">
        <v>1.1599999999999999</v>
      </c>
      <c r="N49" s="206">
        <v>1.5</v>
      </c>
      <c r="O49" s="206">
        <v>0</v>
      </c>
      <c r="P49" s="206">
        <v>1.73</v>
      </c>
      <c r="Q49" s="206">
        <v>0.28000000000000003</v>
      </c>
      <c r="R49" s="206">
        <v>0.54</v>
      </c>
      <c r="S49" s="206">
        <v>0.33</v>
      </c>
      <c r="T49" s="206">
        <v>0.56000000000000005</v>
      </c>
      <c r="U49" s="206">
        <v>0.9</v>
      </c>
      <c r="V49" s="206">
        <v>0.27</v>
      </c>
      <c r="W49" s="206">
        <v>0.6</v>
      </c>
      <c r="X49" s="206">
        <v>1.26</v>
      </c>
      <c r="Y49" s="206">
        <v>0</v>
      </c>
      <c r="Z49" s="206">
        <v>2.96</v>
      </c>
      <c r="AA49" s="206">
        <v>1.1599999999999999</v>
      </c>
      <c r="AB49" s="206">
        <v>0</v>
      </c>
      <c r="AC49" s="206">
        <v>15.95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13.72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17.73</v>
      </c>
      <c r="J50" s="206">
        <v>1.71</v>
      </c>
      <c r="K50" s="206">
        <v>0.39</v>
      </c>
      <c r="L50" s="206">
        <v>24.28</v>
      </c>
      <c r="M50" s="206">
        <v>1.1599999999999999</v>
      </c>
      <c r="N50" s="206">
        <v>1.5</v>
      </c>
      <c r="O50" s="206">
        <v>0</v>
      </c>
      <c r="P50" s="206">
        <v>1.73</v>
      </c>
      <c r="Q50" s="206">
        <v>0.28000000000000003</v>
      </c>
      <c r="R50" s="206">
        <v>0.54</v>
      </c>
      <c r="S50" s="206">
        <v>0.33</v>
      </c>
      <c r="T50" s="206">
        <v>0.56000000000000005</v>
      </c>
      <c r="U50" s="206">
        <v>0.9</v>
      </c>
      <c r="V50" s="206">
        <v>0.27</v>
      </c>
      <c r="W50" s="206">
        <v>0.6</v>
      </c>
      <c r="X50" s="206">
        <v>1.26</v>
      </c>
      <c r="Y50" s="206">
        <v>0</v>
      </c>
      <c r="Z50" s="206">
        <v>2.96</v>
      </c>
      <c r="AA50" s="206">
        <v>1.1599999999999999</v>
      </c>
      <c r="AB50" s="206">
        <v>0</v>
      </c>
      <c r="AC50" s="206">
        <v>15.95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13.72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22.5</v>
      </c>
      <c r="J51" s="206">
        <v>0</v>
      </c>
      <c r="K51" s="206">
        <v>0.39</v>
      </c>
      <c r="L51" s="206">
        <v>24.28</v>
      </c>
      <c r="M51" s="206">
        <v>1.1599999999999999</v>
      </c>
      <c r="N51" s="206">
        <v>1.5</v>
      </c>
      <c r="O51" s="206">
        <v>0</v>
      </c>
      <c r="P51" s="206">
        <v>1.73</v>
      </c>
      <c r="Q51" s="206">
        <v>0.17</v>
      </c>
      <c r="R51" s="206">
        <v>0.21</v>
      </c>
      <c r="S51" s="206">
        <v>0.17</v>
      </c>
      <c r="T51" s="206">
        <v>0.56000000000000005</v>
      </c>
      <c r="U51" s="206">
        <v>0.9</v>
      </c>
      <c r="V51" s="206">
        <v>0.27</v>
      </c>
      <c r="W51" s="206">
        <v>0.6</v>
      </c>
      <c r="X51" s="206">
        <v>1.26</v>
      </c>
      <c r="Y51" s="206">
        <v>0</v>
      </c>
      <c r="Z51" s="206">
        <v>2.96</v>
      </c>
      <c r="AA51" s="206">
        <v>1.1599999999999999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13.72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22.5</v>
      </c>
      <c r="J52" s="206">
        <v>0</v>
      </c>
      <c r="K52" s="206">
        <v>0.39</v>
      </c>
      <c r="L52" s="206">
        <v>24.28</v>
      </c>
      <c r="M52" s="206">
        <v>1.1599999999999999</v>
      </c>
      <c r="N52" s="206">
        <v>1.5</v>
      </c>
      <c r="O52" s="206">
        <v>0</v>
      </c>
      <c r="P52" s="206">
        <v>1.73</v>
      </c>
      <c r="Q52" s="206">
        <v>0.17</v>
      </c>
      <c r="R52" s="206">
        <v>0.21</v>
      </c>
      <c r="S52" s="206">
        <v>0.17</v>
      </c>
      <c r="T52" s="206">
        <v>0.56000000000000005</v>
      </c>
      <c r="U52" s="206">
        <v>0.9</v>
      </c>
      <c r="V52" s="206">
        <v>0.27</v>
      </c>
      <c r="W52" s="206">
        <v>0.6</v>
      </c>
      <c r="X52" s="206">
        <v>1.26</v>
      </c>
      <c r="Y52" s="206">
        <v>0</v>
      </c>
      <c r="Z52" s="206">
        <v>2.96</v>
      </c>
      <c r="AA52" s="206">
        <v>1.1599999999999999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13.72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22.5</v>
      </c>
      <c r="J53" s="206">
        <v>0</v>
      </c>
      <c r="K53" s="206">
        <v>0.39</v>
      </c>
      <c r="L53" s="206">
        <v>24.28</v>
      </c>
      <c r="M53" s="206">
        <v>1.1599999999999999</v>
      </c>
      <c r="N53" s="206">
        <v>1.5</v>
      </c>
      <c r="O53" s="206">
        <v>0</v>
      </c>
      <c r="P53" s="206">
        <v>1.73</v>
      </c>
      <c r="Q53" s="206">
        <v>0.36</v>
      </c>
      <c r="R53" s="206">
        <v>0.21</v>
      </c>
      <c r="S53" s="206">
        <v>0.17</v>
      </c>
      <c r="T53" s="206">
        <v>0.56000000000000005</v>
      </c>
      <c r="U53" s="206">
        <v>0.9</v>
      </c>
      <c r="V53" s="206">
        <v>0.27</v>
      </c>
      <c r="W53" s="206">
        <v>0.6</v>
      </c>
      <c r="X53" s="206">
        <v>1.26</v>
      </c>
      <c r="Y53" s="206">
        <v>0</v>
      </c>
      <c r="Z53" s="206">
        <v>2.96</v>
      </c>
      <c r="AA53" s="206">
        <v>1.1599999999999999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13.72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22.5</v>
      </c>
      <c r="J54" s="206">
        <v>0</v>
      </c>
      <c r="K54" s="206">
        <v>0.39</v>
      </c>
      <c r="L54" s="206">
        <v>24.28</v>
      </c>
      <c r="M54" s="206">
        <v>1.1599999999999999</v>
      </c>
      <c r="N54" s="206">
        <v>1.5</v>
      </c>
      <c r="O54" s="206">
        <v>0</v>
      </c>
      <c r="P54" s="206">
        <v>1.73</v>
      </c>
      <c r="Q54" s="206">
        <v>0.36</v>
      </c>
      <c r="R54" s="206">
        <v>0.21</v>
      </c>
      <c r="S54" s="206">
        <v>0.17</v>
      </c>
      <c r="T54" s="206">
        <v>0.56000000000000005</v>
      </c>
      <c r="U54" s="206">
        <v>0.9</v>
      </c>
      <c r="V54" s="206">
        <v>0.27</v>
      </c>
      <c r="W54" s="206">
        <v>0.6</v>
      </c>
      <c r="X54" s="206">
        <v>1.26</v>
      </c>
      <c r="Y54" s="206">
        <v>0</v>
      </c>
      <c r="Z54" s="206">
        <v>2.96</v>
      </c>
      <c r="AA54" s="206">
        <v>1.1599999999999999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13.72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22.5</v>
      </c>
      <c r="J55" s="206">
        <v>0</v>
      </c>
      <c r="K55" s="206">
        <v>0.39</v>
      </c>
      <c r="L55" s="206">
        <v>110.02</v>
      </c>
      <c r="M55" s="206">
        <v>1.1599999999999999</v>
      </c>
      <c r="N55" s="206">
        <v>1.5</v>
      </c>
      <c r="O55" s="206">
        <v>0</v>
      </c>
      <c r="P55" s="206">
        <v>1.73</v>
      </c>
      <c r="Q55" s="206">
        <v>2.63</v>
      </c>
      <c r="R55" s="206">
        <v>0.21</v>
      </c>
      <c r="S55" s="206">
        <v>0</v>
      </c>
      <c r="T55" s="206">
        <v>0.56000000000000005</v>
      </c>
      <c r="U55" s="206">
        <v>0.9</v>
      </c>
      <c r="V55" s="206">
        <v>0.27</v>
      </c>
      <c r="W55" s="206">
        <v>0.6</v>
      </c>
      <c r="X55" s="206">
        <v>1.26</v>
      </c>
      <c r="Y55" s="206">
        <v>0</v>
      </c>
      <c r="Z55" s="206">
        <v>2.96</v>
      </c>
      <c r="AA55" s="206">
        <v>1.1599999999999999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16.66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13.72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22.5</v>
      </c>
      <c r="J56" s="206">
        <v>0</v>
      </c>
      <c r="K56" s="206">
        <v>0.39</v>
      </c>
      <c r="L56" s="206">
        <v>205.83</v>
      </c>
      <c r="M56" s="206">
        <v>1.1599999999999999</v>
      </c>
      <c r="N56" s="206">
        <v>1.5</v>
      </c>
      <c r="O56" s="206">
        <v>0</v>
      </c>
      <c r="P56" s="206">
        <v>1.73</v>
      </c>
      <c r="Q56" s="206">
        <v>6.61</v>
      </c>
      <c r="R56" s="206">
        <v>0.21</v>
      </c>
      <c r="S56" s="206">
        <v>0</v>
      </c>
      <c r="T56" s="206">
        <v>0.56000000000000005</v>
      </c>
      <c r="U56" s="206">
        <v>0.9</v>
      </c>
      <c r="V56" s="206">
        <v>0.27</v>
      </c>
      <c r="W56" s="206">
        <v>0.6</v>
      </c>
      <c r="X56" s="206">
        <v>1.26</v>
      </c>
      <c r="Y56" s="206">
        <v>0</v>
      </c>
      <c r="Z56" s="206">
        <v>2.96</v>
      </c>
      <c r="AA56" s="206">
        <v>1.1599999999999999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16.66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12.08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22.5</v>
      </c>
      <c r="J57" s="206">
        <v>0</v>
      </c>
      <c r="K57" s="206">
        <v>0.39</v>
      </c>
      <c r="L57" s="206">
        <v>205.83</v>
      </c>
      <c r="M57" s="206">
        <v>1.1599999999999999</v>
      </c>
      <c r="N57" s="206">
        <v>1.5</v>
      </c>
      <c r="O57" s="206">
        <v>0</v>
      </c>
      <c r="P57" s="206">
        <v>1.73</v>
      </c>
      <c r="Q57" s="206">
        <v>0</v>
      </c>
      <c r="R57" s="206">
        <v>0.21</v>
      </c>
      <c r="S57" s="206">
        <v>0</v>
      </c>
      <c r="T57" s="206">
        <v>0.56000000000000005</v>
      </c>
      <c r="U57" s="206">
        <v>0.9</v>
      </c>
      <c r="V57" s="206">
        <v>0.27</v>
      </c>
      <c r="W57" s="206">
        <v>0.6</v>
      </c>
      <c r="X57" s="206">
        <v>1.26</v>
      </c>
      <c r="Y57" s="206">
        <v>0</v>
      </c>
      <c r="Z57" s="206">
        <v>2.96</v>
      </c>
      <c r="AA57" s="206">
        <v>1.1599999999999999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16.32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12.08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22.5</v>
      </c>
      <c r="J58" s="206">
        <v>0</v>
      </c>
      <c r="K58" s="206">
        <v>0.39</v>
      </c>
      <c r="L58" s="206">
        <v>138.76</v>
      </c>
      <c r="M58" s="206">
        <v>1.1599999999999999</v>
      </c>
      <c r="N58" s="206">
        <v>1.5</v>
      </c>
      <c r="O58" s="206">
        <v>0</v>
      </c>
      <c r="P58" s="206">
        <v>1.73</v>
      </c>
      <c r="Q58" s="206">
        <v>0</v>
      </c>
      <c r="R58" s="206">
        <v>0.21</v>
      </c>
      <c r="S58" s="206">
        <v>0</v>
      </c>
      <c r="T58" s="206">
        <v>0.56000000000000005</v>
      </c>
      <c r="U58" s="206">
        <v>0.9</v>
      </c>
      <c r="V58" s="206">
        <v>0.27</v>
      </c>
      <c r="W58" s="206">
        <v>0.6</v>
      </c>
      <c r="X58" s="206">
        <v>1.26</v>
      </c>
      <c r="Y58" s="206">
        <v>0</v>
      </c>
      <c r="Z58" s="206">
        <v>2.96</v>
      </c>
      <c r="AA58" s="206">
        <v>1.1599999999999999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16.66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12.08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22.5</v>
      </c>
      <c r="J59" s="206">
        <v>0</v>
      </c>
      <c r="K59" s="206">
        <v>0.39</v>
      </c>
      <c r="L59" s="206">
        <v>138.76</v>
      </c>
      <c r="M59" s="206">
        <v>1.1599999999999999</v>
      </c>
      <c r="N59" s="206">
        <v>1.5</v>
      </c>
      <c r="O59" s="206">
        <v>0</v>
      </c>
      <c r="P59" s="206">
        <v>1.73</v>
      </c>
      <c r="Q59" s="206">
        <v>0</v>
      </c>
      <c r="R59" s="206">
        <v>0.21</v>
      </c>
      <c r="S59" s="206">
        <v>0</v>
      </c>
      <c r="T59" s="206">
        <v>0.56000000000000005</v>
      </c>
      <c r="U59" s="206">
        <v>0.9</v>
      </c>
      <c r="V59" s="206">
        <v>0.27</v>
      </c>
      <c r="W59" s="206">
        <v>0.6</v>
      </c>
      <c r="X59" s="206">
        <v>1.26</v>
      </c>
      <c r="Y59" s="206">
        <v>0</v>
      </c>
      <c r="Z59" s="206">
        <v>2.96</v>
      </c>
      <c r="AA59" s="206">
        <v>1.1599999999999999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16.66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12.08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22.5</v>
      </c>
      <c r="J60" s="206">
        <v>0</v>
      </c>
      <c r="K60" s="206">
        <v>0.39</v>
      </c>
      <c r="L60" s="206">
        <v>47.62</v>
      </c>
      <c r="M60" s="206">
        <v>1.1599999999999999</v>
      </c>
      <c r="N60" s="206">
        <v>1.5</v>
      </c>
      <c r="O60" s="206">
        <v>0</v>
      </c>
      <c r="P60" s="206">
        <v>1.73</v>
      </c>
      <c r="Q60" s="206">
        <v>0</v>
      </c>
      <c r="R60" s="206">
        <v>0.21</v>
      </c>
      <c r="S60" s="206">
        <v>0</v>
      </c>
      <c r="T60" s="206">
        <v>0.56000000000000005</v>
      </c>
      <c r="U60" s="206">
        <v>0.9</v>
      </c>
      <c r="V60" s="206">
        <v>0.27</v>
      </c>
      <c r="W60" s="206">
        <v>0.6</v>
      </c>
      <c r="X60" s="206">
        <v>1.26</v>
      </c>
      <c r="Y60" s="206">
        <v>0</v>
      </c>
      <c r="Z60" s="206">
        <v>2.96</v>
      </c>
      <c r="AA60" s="206">
        <v>1.1599999999999999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12.08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22.5</v>
      </c>
      <c r="J61" s="206">
        <v>0</v>
      </c>
      <c r="K61" s="206">
        <v>0.39</v>
      </c>
      <c r="L61" s="206">
        <v>24.28</v>
      </c>
      <c r="M61" s="206">
        <v>1.1599999999999999</v>
      </c>
      <c r="N61" s="206">
        <v>1.5</v>
      </c>
      <c r="O61" s="206">
        <v>0</v>
      </c>
      <c r="P61" s="206">
        <v>1.73</v>
      </c>
      <c r="Q61" s="206">
        <v>0</v>
      </c>
      <c r="R61" s="206">
        <v>0.21</v>
      </c>
      <c r="S61" s="206">
        <v>0</v>
      </c>
      <c r="T61" s="206">
        <v>0.56000000000000005</v>
      </c>
      <c r="U61" s="206">
        <v>0.9</v>
      </c>
      <c r="V61" s="206">
        <v>0.27</v>
      </c>
      <c r="W61" s="206">
        <v>0.6</v>
      </c>
      <c r="X61" s="206">
        <v>1.26</v>
      </c>
      <c r="Y61" s="206">
        <v>0</v>
      </c>
      <c r="Z61" s="206">
        <v>2.96</v>
      </c>
      <c r="AA61" s="206">
        <v>1.1599999999999999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12.08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22.5</v>
      </c>
      <c r="J62" s="206">
        <v>0</v>
      </c>
      <c r="K62" s="206">
        <v>0.39</v>
      </c>
      <c r="L62" s="206">
        <v>26.24</v>
      </c>
      <c r="M62" s="206">
        <v>1.1599999999999999</v>
      </c>
      <c r="N62" s="206">
        <v>1.5</v>
      </c>
      <c r="O62" s="206">
        <v>0</v>
      </c>
      <c r="P62" s="206">
        <v>1.73</v>
      </c>
      <c r="Q62" s="206">
        <v>0.17</v>
      </c>
      <c r="R62" s="206">
        <v>0.21</v>
      </c>
      <c r="S62" s="206">
        <v>0.17</v>
      </c>
      <c r="T62" s="206">
        <v>0.56000000000000005</v>
      </c>
      <c r="U62" s="206">
        <v>0.9</v>
      </c>
      <c r="V62" s="206">
        <v>0.27</v>
      </c>
      <c r="W62" s="206">
        <v>0.6</v>
      </c>
      <c r="X62" s="206">
        <v>1.26</v>
      </c>
      <c r="Y62" s="206">
        <v>0</v>
      </c>
      <c r="Z62" s="206">
        <v>2.96</v>
      </c>
      <c r="AA62" s="206">
        <v>1.1599999999999999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12.08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22.5</v>
      </c>
      <c r="J63" s="206">
        <v>0</v>
      </c>
      <c r="K63" s="206">
        <v>0.39</v>
      </c>
      <c r="L63" s="206">
        <v>24.28</v>
      </c>
      <c r="M63" s="206">
        <v>1.1599999999999999</v>
      </c>
      <c r="N63" s="206">
        <v>1.5</v>
      </c>
      <c r="O63" s="206">
        <v>0</v>
      </c>
      <c r="P63" s="206">
        <v>1.73</v>
      </c>
      <c r="Q63" s="206">
        <v>0.17</v>
      </c>
      <c r="R63" s="206">
        <v>0.21</v>
      </c>
      <c r="S63" s="206">
        <v>0.17</v>
      </c>
      <c r="T63" s="206">
        <v>0.56000000000000005</v>
      </c>
      <c r="U63" s="206">
        <v>0.9</v>
      </c>
      <c r="V63" s="206">
        <v>0.27</v>
      </c>
      <c r="W63" s="206">
        <v>0.6</v>
      </c>
      <c r="X63" s="206">
        <v>1.26</v>
      </c>
      <c r="Y63" s="206">
        <v>0</v>
      </c>
      <c r="Z63" s="206">
        <v>2.96</v>
      </c>
      <c r="AA63" s="206">
        <v>1.1599999999999999</v>
      </c>
      <c r="AB63" s="206">
        <v>0</v>
      </c>
      <c r="AC63" s="206">
        <v>15.95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12.08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22.5</v>
      </c>
      <c r="J64" s="206">
        <v>0</v>
      </c>
      <c r="K64" s="206">
        <v>0.39</v>
      </c>
      <c r="L64" s="206">
        <v>24.28</v>
      </c>
      <c r="M64" s="206">
        <v>1.1599999999999999</v>
      </c>
      <c r="N64" s="206">
        <v>1.5</v>
      </c>
      <c r="O64" s="206">
        <v>0</v>
      </c>
      <c r="P64" s="206">
        <v>1.73</v>
      </c>
      <c r="Q64" s="206">
        <v>0.17</v>
      </c>
      <c r="R64" s="206">
        <v>0.21</v>
      </c>
      <c r="S64" s="206">
        <v>0.17</v>
      </c>
      <c r="T64" s="206">
        <v>0.56000000000000005</v>
      </c>
      <c r="U64" s="206">
        <v>0.9</v>
      </c>
      <c r="V64" s="206">
        <v>0.27</v>
      </c>
      <c r="W64" s="206">
        <v>0.6</v>
      </c>
      <c r="X64" s="206">
        <v>1.26</v>
      </c>
      <c r="Y64" s="206">
        <v>0</v>
      </c>
      <c r="Z64" s="206">
        <v>2.96</v>
      </c>
      <c r="AA64" s="206">
        <v>1.1599999999999999</v>
      </c>
      <c r="AB64" s="206">
        <v>0</v>
      </c>
      <c r="AC64" s="206">
        <v>15.95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12.08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22.5</v>
      </c>
      <c r="J65" s="206">
        <v>0</v>
      </c>
      <c r="K65" s="206">
        <v>0.39</v>
      </c>
      <c r="L65" s="206">
        <v>24.28</v>
      </c>
      <c r="M65" s="206">
        <v>1.1599999999999999</v>
      </c>
      <c r="N65" s="206">
        <v>1.5</v>
      </c>
      <c r="O65" s="206">
        <v>0</v>
      </c>
      <c r="P65" s="206">
        <v>1.73</v>
      </c>
      <c r="Q65" s="206">
        <v>0.17</v>
      </c>
      <c r="R65" s="206">
        <v>0.21</v>
      </c>
      <c r="S65" s="206">
        <v>0.17</v>
      </c>
      <c r="T65" s="206">
        <v>0.56000000000000005</v>
      </c>
      <c r="U65" s="206">
        <v>0.9</v>
      </c>
      <c r="V65" s="206">
        <v>0.27</v>
      </c>
      <c r="W65" s="206">
        <v>0.6</v>
      </c>
      <c r="X65" s="206">
        <v>1.26</v>
      </c>
      <c r="Y65" s="206">
        <v>0</v>
      </c>
      <c r="Z65" s="206">
        <v>2.96</v>
      </c>
      <c r="AA65" s="206">
        <v>1.1599999999999999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12.08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22.5</v>
      </c>
      <c r="J66" s="206">
        <v>0</v>
      </c>
      <c r="K66" s="206">
        <v>0.39</v>
      </c>
      <c r="L66" s="206">
        <v>24.28</v>
      </c>
      <c r="M66" s="206">
        <v>1.1599999999999999</v>
      </c>
      <c r="N66" s="206">
        <v>1.5</v>
      </c>
      <c r="O66" s="206">
        <v>0</v>
      </c>
      <c r="P66" s="206">
        <v>1.73</v>
      </c>
      <c r="Q66" s="206">
        <v>0.17</v>
      </c>
      <c r="R66" s="206">
        <v>0.21</v>
      </c>
      <c r="S66" s="206">
        <v>0.17</v>
      </c>
      <c r="T66" s="206">
        <v>0.56000000000000005</v>
      </c>
      <c r="U66" s="206">
        <v>0.9</v>
      </c>
      <c r="V66" s="206">
        <v>0.27</v>
      </c>
      <c r="W66" s="206">
        <v>0.6</v>
      </c>
      <c r="X66" s="206">
        <v>1.26</v>
      </c>
      <c r="Y66" s="206">
        <v>0</v>
      </c>
      <c r="Z66" s="206">
        <v>2.96</v>
      </c>
      <c r="AA66" s="206">
        <v>1.1599999999999999</v>
      </c>
      <c r="AB66" s="206">
        <v>0</v>
      </c>
      <c r="AC66" s="206">
        <v>16.52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12.08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19.09</v>
      </c>
      <c r="J67" s="206">
        <v>0</v>
      </c>
      <c r="K67" s="206">
        <v>0.39</v>
      </c>
      <c r="L67" s="206">
        <v>24.28</v>
      </c>
      <c r="M67" s="206">
        <v>1.1599999999999999</v>
      </c>
      <c r="N67" s="206">
        <v>1.5</v>
      </c>
      <c r="O67" s="206">
        <v>0</v>
      </c>
      <c r="P67" s="206">
        <v>1.73</v>
      </c>
      <c r="Q67" s="206">
        <v>0.17</v>
      </c>
      <c r="R67" s="206">
        <v>0.21</v>
      </c>
      <c r="S67" s="206">
        <v>0.17</v>
      </c>
      <c r="T67" s="206">
        <v>0.56000000000000005</v>
      </c>
      <c r="U67" s="206">
        <v>0.9</v>
      </c>
      <c r="V67" s="206">
        <v>0.27</v>
      </c>
      <c r="W67" s="206">
        <v>0.6</v>
      </c>
      <c r="X67" s="206">
        <v>1.26</v>
      </c>
      <c r="Y67" s="206">
        <v>0</v>
      </c>
      <c r="Z67" s="206">
        <v>2.96</v>
      </c>
      <c r="AA67" s="206">
        <v>1.1599999999999999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12.08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19.09</v>
      </c>
      <c r="J68" s="206">
        <v>0</v>
      </c>
      <c r="K68" s="206">
        <v>0.39</v>
      </c>
      <c r="L68" s="206">
        <v>24.28</v>
      </c>
      <c r="M68" s="206">
        <v>1.1599999999999999</v>
      </c>
      <c r="N68" s="206">
        <v>1.5</v>
      </c>
      <c r="O68" s="206">
        <v>0</v>
      </c>
      <c r="P68" s="206">
        <v>1.73</v>
      </c>
      <c r="Q68" s="206">
        <v>0.17</v>
      </c>
      <c r="R68" s="206">
        <v>0.21</v>
      </c>
      <c r="S68" s="206">
        <v>0.17</v>
      </c>
      <c r="T68" s="206">
        <v>0.56000000000000005</v>
      </c>
      <c r="U68" s="206">
        <v>0.9</v>
      </c>
      <c r="V68" s="206">
        <v>0.27</v>
      </c>
      <c r="W68" s="206">
        <v>0.6</v>
      </c>
      <c r="X68" s="206">
        <v>1.26</v>
      </c>
      <c r="Y68" s="206">
        <v>0</v>
      </c>
      <c r="Z68" s="206">
        <v>2.96</v>
      </c>
      <c r="AA68" s="206">
        <v>1.1599999999999999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12.08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19.09</v>
      </c>
      <c r="J69" s="206">
        <v>0</v>
      </c>
      <c r="K69" s="206">
        <v>0.39</v>
      </c>
      <c r="L69" s="206">
        <v>24.28</v>
      </c>
      <c r="M69" s="206">
        <v>1.1599999999999999</v>
      </c>
      <c r="N69" s="206">
        <v>1.5</v>
      </c>
      <c r="O69" s="206">
        <v>0</v>
      </c>
      <c r="P69" s="206">
        <v>1.39</v>
      </c>
      <c r="Q69" s="206">
        <v>0.17</v>
      </c>
      <c r="R69" s="206">
        <v>0.21</v>
      </c>
      <c r="S69" s="206">
        <v>0.17</v>
      </c>
      <c r="T69" s="206">
        <v>0.56000000000000005</v>
      </c>
      <c r="U69" s="206">
        <v>0.9</v>
      </c>
      <c r="V69" s="206">
        <v>0.27</v>
      </c>
      <c r="W69" s="206">
        <v>0.6</v>
      </c>
      <c r="X69" s="206">
        <v>1.26</v>
      </c>
      <c r="Y69" s="206">
        <v>0</v>
      </c>
      <c r="Z69" s="206">
        <v>2.96</v>
      </c>
      <c r="AA69" s="206">
        <v>1.1599999999999999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12.08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19.09</v>
      </c>
      <c r="J70" s="206">
        <v>0</v>
      </c>
      <c r="K70" s="206">
        <v>0.39</v>
      </c>
      <c r="L70" s="206">
        <v>24.28</v>
      </c>
      <c r="M70" s="206">
        <v>1.1599999999999999</v>
      </c>
      <c r="N70" s="206">
        <v>1.5</v>
      </c>
      <c r="O70" s="206">
        <v>0</v>
      </c>
      <c r="P70" s="206">
        <v>1.39</v>
      </c>
      <c r="Q70" s="206">
        <v>0.17</v>
      </c>
      <c r="R70" s="206">
        <v>0.21</v>
      </c>
      <c r="S70" s="206">
        <v>0.17</v>
      </c>
      <c r="T70" s="206">
        <v>0.56000000000000005</v>
      </c>
      <c r="U70" s="206">
        <v>0.9</v>
      </c>
      <c r="V70" s="206">
        <v>0.27</v>
      </c>
      <c r="W70" s="206">
        <v>0.6</v>
      </c>
      <c r="X70" s="206">
        <v>1.26</v>
      </c>
      <c r="Y70" s="206">
        <v>0</v>
      </c>
      <c r="Z70" s="206">
        <v>2.96</v>
      </c>
      <c r="AA70" s="206">
        <v>1.1599999999999999</v>
      </c>
      <c r="AB70" s="206">
        <v>0</v>
      </c>
      <c r="AC70" s="206">
        <v>17.2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19.600000000000001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12.08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19.09</v>
      </c>
      <c r="J71" s="206">
        <v>0</v>
      </c>
      <c r="K71" s="206">
        <v>0.39</v>
      </c>
      <c r="L71" s="206">
        <v>24.28</v>
      </c>
      <c r="M71" s="206">
        <v>1.1599999999999999</v>
      </c>
      <c r="N71" s="206">
        <v>1.5</v>
      </c>
      <c r="O71" s="206">
        <v>0</v>
      </c>
      <c r="P71" s="206">
        <v>1.39</v>
      </c>
      <c r="Q71" s="206">
        <v>0.17</v>
      </c>
      <c r="R71" s="206">
        <v>0.21</v>
      </c>
      <c r="S71" s="206">
        <v>0.17</v>
      </c>
      <c r="T71" s="206">
        <v>0.56000000000000005</v>
      </c>
      <c r="U71" s="206">
        <v>0.9</v>
      </c>
      <c r="V71" s="206">
        <v>0.27</v>
      </c>
      <c r="W71" s="206">
        <v>0.6</v>
      </c>
      <c r="X71" s="206">
        <v>1.26</v>
      </c>
      <c r="Y71" s="206">
        <v>0</v>
      </c>
      <c r="Z71" s="206">
        <v>2.96</v>
      </c>
      <c r="AA71" s="206">
        <v>1.1599999999999999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19.600000000000001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12.08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19.09</v>
      </c>
      <c r="J72" s="206">
        <v>0</v>
      </c>
      <c r="K72" s="206">
        <v>0.39</v>
      </c>
      <c r="L72" s="206">
        <v>24.28</v>
      </c>
      <c r="M72" s="206">
        <v>1.1599999999999999</v>
      </c>
      <c r="N72" s="206">
        <v>1.5</v>
      </c>
      <c r="O72" s="206">
        <v>0</v>
      </c>
      <c r="P72" s="206">
        <v>1.39</v>
      </c>
      <c r="Q72" s="206">
        <v>0.17</v>
      </c>
      <c r="R72" s="206">
        <v>0.21</v>
      </c>
      <c r="S72" s="206">
        <v>0.17</v>
      </c>
      <c r="T72" s="206">
        <v>0.56000000000000005</v>
      </c>
      <c r="U72" s="206">
        <v>0.9</v>
      </c>
      <c r="V72" s="206">
        <v>0.27</v>
      </c>
      <c r="W72" s="206">
        <v>0.6</v>
      </c>
      <c r="X72" s="206">
        <v>1.26</v>
      </c>
      <c r="Y72" s="206">
        <v>0</v>
      </c>
      <c r="Z72" s="206">
        <v>2.96</v>
      </c>
      <c r="AA72" s="206">
        <v>1.1599999999999999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19.600000000000001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12.08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19.09</v>
      </c>
      <c r="J73" s="206">
        <v>0</v>
      </c>
      <c r="K73" s="206">
        <v>0.39</v>
      </c>
      <c r="L73" s="206">
        <v>21.3</v>
      </c>
      <c r="M73" s="206">
        <v>1.1599999999999999</v>
      </c>
      <c r="N73" s="206">
        <v>1.5</v>
      </c>
      <c r="O73" s="206">
        <v>0</v>
      </c>
      <c r="P73" s="206">
        <v>1.71</v>
      </c>
      <c r="Q73" s="206">
        <v>0.17</v>
      </c>
      <c r="R73" s="206">
        <v>0.21</v>
      </c>
      <c r="S73" s="206">
        <v>0.17</v>
      </c>
      <c r="T73" s="206">
        <v>0.56000000000000005</v>
      </c>
      <c r="U73" s="206">
        <v>0.9</v>
      </c>
      <c r="V73" s="206">
        <v>0.27</v>
      </c>
      <c r="W73" s="206">
        <v>0.6</v>
      </c>
      <c r="X73" s="206">
        <v>1.26</v>
      </c>
      <c r="Y73" s="206">
        <v>0</v>
      </c>
      <c r="Z73" s="206">
        <v>2.96</v>
      </c>
      <c r="AA73" s="206">
        <v>1.1599999999999999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12.08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19.09</v>
      </c>
      <c r="J74" s="206">
        <v>0</v>
      </c>
      <c r="K74" s="206">
        <v>0.39</v>
      </c>
      <c r="L74" s="206">
        <v>21.3</v>
      </c>
      <c r="M74" s="206">
        <v>1.1599999999999999</v>
      </c>
      <c r="N74" s="206">
        <v>1.5</v>
      </c>
      <c r="O74" s="206">
        <v>0</v>
      </c>
      <c r="P74" s="206">
        <v>1.71</v>
      </c>
      <c r="Q74" s="206">
        <v>0.17</v>
      </c>
      <c r="R74" s="206">
        <v>0.21</v>
      </c>
      <c r="S74" s="206">
        <v>0.17</v>
      </c>
      <c r="T74" s="206">
        <v>0.56000000000000005</v>
      </c>
      <c r="U74" s="206">
        <v>0.9</v>
      </c>
      <c r="V74" s="206">
        <v>0.27</v>
      </c>
      <c r="W74" s="206">
        <v>0.6</v>
      </c>
      <c r="X74" s="206">
        <v>1.26</v>
      </c>
      <c r="Y74" s="206">
        <v>0</v>
      </c>
      <c r="Z74" s="206">
        <v>2.96</v>
      </c>
      <c r="AA74" s="206">
        <v>1.1599999999999999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12.12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19.09</v>
      </c>
      <c r="J75" s="206">
        <v>0</v>
      </c>
      <c r="K75" s="206">
        <v>0.39</v>
      </c>
      <c r="L75" s="206">
        <v>21.3</v>
      </c>
      <c r="M75" s="206">
        <v>1.1599999999999999</v>
      </c>
      <c r="N75" s="206">
        <v>1.5</v>
      </c>
      <c r="O75" s="206">
        <v>0</v>
      </c>
      <c r="P75" s="206">
        <v>1.71</v>
      </c>
      <c r="Q75" s="206">
        <v>0.17</v>
      </c>
      <c r="R75" s="206">
        <v>0.21</v>
      </c>
      <c r="S75" s="206">
        <v>0.17</v>
      </c>
      <c r="T75" s="206">
        <v>0.56000000000000005</v>
      </c>
      <c r="U75" s="206">
        <v>0.9</v>
      </c>
      <c r="V75" s="206">
        <v>0.27</v>
      </c>
      <c r="W75" s="206">
        <v>0.6</v>
      </c>
      <c r="X75" s="206">
        <v>1.26</v>
      </c>
      <c r="Y75" s="206">
        <v>0</v>
      </c>
      <c r="Z75" s="206">
        <v>2.96</v>
      </c>
      <c r="AA75" s="206">
        <v>1.1599999999999999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12.12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19.09</v>
      </c>
      <c r="J76" s="206">
        <v>0</v>
      </c>
      <c r="K76" s="206">
        <v>0.39</v>
      </c>
      <c r="L76" s="206">
        <v>21.3</v>
      </c>
      <c r="M76" s="206">
        <v>1.1599999999999999</v>
      </c>
      <c r="N76" s="206">
        <v>1.5</v>
      </c>
      <c r="O76" s="206">
        <v>0</v>
      </c>
      <c r="P76" s="206">
        <v>1.71</v>
      </c>
      <c r="Q76" s="206">
        <v>0.17</v>
      </c>
      <c r="R76" s="206">
        <v>0.21</v>
      </c>
      <c r="S76" s="206">
        <v>0.17</v>
      </c>
      <c r="T76" s="206">
        <v>0.56000000000000005</v>
      </c>
      <c r="U76" s="206">
        <v>0.9</v>
      </c>
      <c r="V76" s="206">
        <v>0.27</v>
      </c>
      <c r="W76" s="206">
        <v>0.6</v>
      </c>
      <c r="X76" s="206">
        <v>1.26</v>
      </c>
      <c r="Y76" s="206">
        <v>0</v>
      </c>
      <c r="Z76" s="206">
        <v>2.96</v>
      </c>
      <c r="AA76" s="206">
        <v>1.1599999999999999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12.12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19.09</v>
      </c>
      <c r="J77" s="206">
        <v>0</v>
      </c>
      <c r="K77" s="206">
        <v>0.39</v>
      </c>
      <c r="L77" s="206">
        <v>21.3</v>
      </c>
      <c r="M77" s="206">
        <v>1.1599999999999999</v>
      </c>
      <c r="N77" s="206">
        <v>1.5</v>
      </c>
      <c r="O77" s="206">
        <v>0</v>
      </c>
      <c r="P77" s="206">
        <v>1.71</v>
      </c>
      <c r="Q77" s="206">
        <v>0.17</v>
      </c>
      <c r="R77" s="206">
        <v>0.21</v>
      </c>
      <c r="S77" s="206">
        <v>0.17</v>
      </c>
      <c r="T77" s="206">
        <v>0.56000000000000005</v>
      </c>
      <c r="U77" s="206">
        <v>0.9</v>
      </c>
      <c r="V77" s="206">
        <v>0.27</v>
      </c>
      <c r="W77" s="206">
        <v>0.6</v>
      </c>
      <c r="X77" s="206">
        <v>1.26</v>
      </c>
      <c r="Y77" s="206">
        <v>0</v>
      </c>
      <c r="Z77" s="206">
        <v>2.96</v>
      </c>
      <c r="AA77" s="206">
        <v>1.1599999999999999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12.12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19.09</v>
      </c>
      <c r="J78" s="206">
        <v>0</v>
      </c>
      <c r="K78" s="206">
        <v>0.39</v>
      </c>
      <c r="L78" s="206">
        <v>21.3</v>
      </c>
      <c r="M78" s="206">
        <v>1.1599999999999999</v>
      </c>
      <c r="N78" s="206">
        <v>1.5</v>
      </c>
      <c r="O78" s="206">
        <v>0</v>
      </c>
      <c r="P78" s="206">
        <v>1.71</v>
      </c>
      <c r="Q78" s="206">
        <v>0.17</v>
      </c>
      <c r="R78" s="206">
        <v>0.21</v>
      </c>
      <c r="S78" s="206">
        <v>0.17</v>
      </c>
      <c r="T78" s="206">
        <v>0.56000000000000005</v>
      </c>
      <c r="U78" s="206">
        <v>0.9</v>
      </c>
      <c r="V78" s="206">
        <v>0.27</v>
      </c>
      <c r="W78" s="206">
        <v>0.6</v>
      </c>
      <c r="X78" s="206">
        <v>1.26</v>
      </c>
      <c r="Y78" s="206">
        <v>0</v>
      </c>
      <c r="Z78" s="206">
        <v>2.96</v>
      </c>
      <c r="AA78" s="206">
        <v>1.1599999999999999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12.12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19.09</v>
      </c>
      <c r="J79" s="206">
        <v>0</v>
      </c>
      <c r="K79" s="206">
        <v>0.39</v>
      </c>
      <c r="L79" s="206">
        <v>21.3</v>
      </c>
      <c r="M79" s="206">
        <v>1.1599999999999999</v>
      </c>
      <c r="N79" s="206">
        <v>1.5</v>
      </c>
      <c r="O79" s="206">
        <v>0</v>
      </c>
      <c r="P79" s="206">
        <v>1.71</v>
      </c>
      <c r="Q79" s="206">
        <v>0.17</v>
      </c>
      <c r="R79" s="206">
        <v>0.21</v>
      </c>
      <c r="S79" s="206">
        <v>0.17</v>
      </c>
      <c r="T79" s="206">
        <v>0.56000000000000005</v>
      </c>
      <c r="U79" s="206">
        <v>0.9</v>
      </c>
      <c r="V79" s="206">
        <v>0.27</v>
      </c>
      <c r="W79" s="206">
        <v>0.6</v>
      </c>
      <c r="X79" s="206">
        <v>1.26</v>
      </c>
      <c r="Y79" s="206">
        <v>0</v>
      </c>
      <c r="Z79" s="206">
        <v>2.96</v>
      </c>
      <c r="AA79" s="206">
        <v>1.1599999999999999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12.12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19.09</v>
      </c>
      <c r="J80" s="206">
        <v>0</v>
      </c>
      <c r="K80" s="206">
        <v>0.39</v>
      </c>
      <c r="L80" s="206">
        <v>21.3</v>
      </c>
      <c r="M80" s="206">
        <v>1.1599999999999999</v>
      </c>
      <c r="N80" s="206">
        <v>1.5</v>
      </c>
      <c r="O80" s="206">
        <v>0</v>
      </c>
      <c r="P80" s="206">
        <v>1.71</v>
      </c>
      <c r="Q80" s="206">
        <v>0.17</v>
      </c>
      <c r="R80" s="206">
        <v>0.21</v>
      </c>
      <c r="S80" s="206">
        <v>0.17</v>
      </c>
      <c r="T80" s="206">
        <v>0.56000000000000005</v>
      </c>
      <c r="U80" s="206">
        <v>0.9</v>
      </c>
      <c r="V80" s="206">
        <v>0.27</v>
      </c>
      <c r="W80" s="206">
        <v>0.6</v>
      </c>
      <c r="X80" s="206">
        <v>1.26</v>
      </c>
      <c r="Y80" s="206">
        <v>0</v>
      </c>
      <c r="Z80" s="206">
        <v>2.96</v>
      </c>
      <c r="AA80" s="206">
        <v>1.1599999999999999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12.12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19.09</v>
      </c>
      <c r="J81" s="206">
        <v>0</v>
      </c>
      <c r="K81" s="206">
        <v>0.39</v>
      </c>
      <c r="L81" s="206">
        <v>21.3</v>
      </c>
      <c r="M81" s="206">
        <v>1.1599999999999999</v>
      </c>
      <c r="N81" s="206">
        <v>1.5</v>
      </c>
      <c r="O81" s="206">
        <v>0</v>
      </c>
      <c r="P81" s="206">
        <v>1.71</v>
      </c>
      <c r="Q81" s="206">
        <v>0.14000000000000001</v>
      </c>
      <c r="R81" s="206">
        <v>0.21</v>
      </c>
      <c r="S81" s="206">
        <v>0.17</v>
      </c>
      <c r="T81" s="206">
        <v>0.56000000000000005</v>
      </c>
      <c r="U81" s="206">
        <v>0.9</v>
      </c>
      <c r="V81" s="206">
        <v>0.27</v>
      </c>
      <c r="W81" s="206">
        <v>0.6</v>
      </c>
      <c r="X81" s="206">
        <v>1.26</v>
      </c>
      <c r="Y81" s="206">
        <v>0</v>
      </c>
      <c r="Z81" s="206">
        <v>2.96</v>
      </c>
      <c r="AA81" s="206">
        <v>1.1599999999999999</v>
      </c>
      <c r="AB81" s="206">
        <v>0</v>
      </c>
      <c r="AC81" s="206">
        <v>16.73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12.12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19.09</v>
      </c>
      <c r="J82" s="206">
        <v>0</v>
      </c>
      <c r="K82" s="206">
        <v>0.39</v>
      </c>
      <c r="L82" s="206">
        <v>21.3</v>
      </c>
      <c r="M82" s="206">
        <v>1.1599999999999999</v>
      </c>
      <c r="N82" s="206">
        <v>1.5</v>
      </c>
      <c r="O82" s="206">
        <v>0</v>
      </c>
      <c r="P82" s="206">
        <v>1.71</v>
      </c>
      <c r="Q82" s="206">
        <v>0.14000000000000001</v>
      </c>
      <c r="R82" s="206">
        <v>0.21</v>
      </c>
      <c r="S82" s="206">
        <v>0.17</v>
      </c>
      <c r="T82" s="206">
        <v>0.56000000000000005</v>
      </c>
      <c r="U82" s="206">
        <v>0.9</v>
      </c>
      <c r="V82" s="206">
        <v>0.27</v>
      </c>
      <c r="W82" s="206">
        <v>0.6</v>
      </c>
      <c r="X82" s="206">
        <v>1.26</v>
      </c>
      <c r="Y82" s="206">
        <v>0</v>
      </c>
      <c r="Z82" s="206">
        <v>2.96</v>
      </c>
      <c r="AA82" s="206">
        <v>1.1599999999999999</v>
      </c>
      <c r="AB82" s="206">
        <v>0</v>
      </c>
      <c r="AC82" s="206">
        <v>16.73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12.12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19.43</v>
      </c>
      <c r="J83" s="206">
        <v>0</v>
      </c>
      <c r="K83" s="206">
        <v>0.39</v>
      </c>
      <c r="L83" s="206">
        <v>21.3</v>
      </c>
      <c r="M83" s="206">
        <v>1.1599999999999999</v>
      </c>
      <c r="N83" s="206">
        <v>1.5</v>
      </c>
      <c r="O83" s="206">
        <v>0</v>
      </c>
      <c r="P83" s="206">
        <v>1.71</v>
      </c>
      <c r="Q83" s="206">
        <v>0.14000000000000001</v>
      </c>
      <c r="R83" s="206">
        <v>0.54</v>
      </c>
      <c r="S83" s="206">
        <v>0.33</v>
      </c>
      <c r="T83" s="206">
        <v>0.56000000000000005</v>
      </c>
      <c r="U83" s="206">
        <v>0.9</v>
      </c>
      <c r="V83" s="206">
        <v>0.27</v>
      </c>
      <c r="W83" s="206">
        <v>0.6</v>
      </c>
      <c r="X83" s="206">
        <v>1.26</v>
      </c>
      <c r="Y83" s="206">
        <v>0</v>
      </c>
      <c r="Z83" s="206">
        <v>2.96</v>
      </c>
      <c r="AA83" s="206">
        <v>1.1599999999999999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12.12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19.43</v>
      </c>
      <c r="J84" s="206">
        <v>0</v>
      </c>
      <c r="K84" s="206">
        <v>0.39</v>
      </c>
      <c r="L84" s="206">
        <v>21.3</v>
      </c>
      <c r="M84" s="206">
        <v>1.1599999999999999</v>
      </c>
      <c r="N84" s="206">
        <v>1.5</v>
      </c>
      <c r="O84" s="206">
        <v>0</v>
      </c>
      <c r="P84" s="206">
        <v>1.71</v>
      </c>
      <c r="Q84" s="206">
        <v>0.14000000000000001</v>
      </c>
      <c r="R84" s="206">
        <v>0.54</v>
      </c>
      <c r="S84" s="206">
        <v>0.33</v>
      </c>
      <c r="T84" s="206">
        <v>0.56000000000000005</v>
      </c>
      <c r="U84" s="206">
        <v>0.9</v>
      </c>
      <c r="V84" s="206">
        <v>0.27</v>
      </c>
      <c r="W84" s="206">
        <v>0.6</v>
      </c>
      <c r="X84" s="206">
        <v>1.26</v>
      </c>
      <c r="Y84" s="206">
        <v>0</v>
      </c>
      <c r="Z84" s="206">
        <v>2.96</v>
      </c>
      <c r="AA84" s="206">
        <v>1.1599999999999999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12.12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26.24</v>
      </c>
      <c r="J85" s="206">
        <v>0</v>
      </c>
      <c r="K85" s="206">
        <v>0.39</v>
      </c>
      <c r="L85" s="206">
        <v>21.3</v>
      </c>
      <c r="M85" s="206">
        <v>1.1599999999999999</v>
      </c>
      <c r="N85" s="206">
        <v>1.5</v>
      </c>
      <c r="O85" s="206">
        <v>0</v>
      </c>
      <c r="P85" s="206">
        <v>1.71</v>
      </c>
      <c r="Q85" s="206">
        <v>0.14000000000000001</v>
      </c>
      <c r="R85" s="206">
        <v>0.54</v>
      </c>
      <c r="S85" s="206">
        <v>0.33</v>
      </c>
      <c r="T85" s="206">
        <v>0.56000000000000005</v>
      </c>
      <c r="U85" s="206">
        <v>0.9</v>
      </c>
      <c r="V85" s="206">
        <v>0.27</v>
      </c>
      <c r="W85" s="206">
        <v>0.6</v>
      </c>
      <c r="X85" s="206">
        <v>1.26</v>
      </c>
      <c r="Y85" s="206">
        <v>0</v>
      </c>
      <c r="Z85" s="206">
        <v>2.96</v>
      </c>
      <c r="AA85" s="206">
        <v>1.1599999999999999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12.12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26.24</v>
      </c>
      <c r="J86" s="206">
        <v>0</v>
      </c>
      <c r="K86" s="206">
        <v>0.39</v>
      </c>
      <c r="L86" s="206">
        <v>21.3</v>
      </c>
      <c r="M86" s="206">
        <v>1.1599999999999999</v>
      </c>
      <c r="N86" s="206">
        <v>1.5</v>
      </c>
      <c r="O86" s="206">
        <v>0</v>
      </c>
      <c r="P86" s="206">
        <v>1.71</v>
      </c>
      <c r="Q86" s="206">
        <v>0.14000000000000001</v>
      </c>
      <c r="R86" s="206">
        <v>0.54</v>
      </c>
      <c r="S86" s="206">
        <v>0.33</v>
      </c>
      <c r="T86" s="206">
        <v>0.56000000000000005</v>
      </c>
      <c r="U86" s="206">
        <v>0.9</v>
      </c>
      <c r="V86" s="206">
        <v>0.27</v>
      </c>
      <c r="W86" s="206">
        <v>0.6</v>
      </c>
      <c r="X86" s="206">
        <v>1.26</v>
      </c>
      <c r="Y86" s="206">
        <v>0</v>
      </c>
      <c r="Z86" s="206">
        <v>2.96</v>
      </c>
      <c r="AA86" s="206">
        <v>1.1599999999999999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12.18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26.24</v>
      </c>
      <c r="J87" s="206">
        <v>0</v>
      </c>
      <c r="K87" s="206">
        <v>0.39</v>
      </c>
      <c r="L87" s="206">
        <v>0</v>
      </c>
      <c r="M87" s="206">
        <v>1.1599999999999999</v>
      </c>
      <c r="N87" s="206">
        <v>1.5</v>
      </c>
      <c r="O87" s="206">
        <v>0</v>
      </c>
      <c r="P87" s="206">
        <v>2.0499999999999998</v>
      </c>
      <c r="Q87" s="206">
        <v>0.12</v>
      </c>
      <c r="R87" s="206">
        <v>0.53</v>
      </c>
      <c r="S87" s="206">
        <v>0</v>
      </c>
      <c r="T87" s="206">
        <v>0.56000000000000005</v>
      </c>
      <c r="U87" s="206">
        <v>0.9</v>
      </c>
      <c r="V87" s="206">
        <v>0.27</v>
      </c>
      <c r="W87" s="206">
        <v>0.6</v>
      </c>
      <c r="X87" s="206">
        <v>1.27</v>
      </c>
      <c r="Y87" s="206">
        <v>0</v>
      </c>
      <c r="Z87" s="206">
        <v>1.65</v>
      </c>
      <c r="AA87" s="206">
        <v>0.66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12.18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26.24</v>
      </c>
      <c r="J88" s="206">
        <v>0</v>
      </c>
      <c r="K88" s="206">
        <v>0.39</v>
      </c>
      <c r="L88" s="206">
        <v>0</v>
      </c>
      <c r="M88" s="206">
        <v>1.1599999999999999</v>
      </c>
      <c r="N88" s="206">
        <v>1.5</v>
      </c>
      <c r="O88" s="206">
        <v>0</v>
      </c>
      <c r="P88" s="206">
        <v>2.0499999999999998</v>
      </c>
      <c r="Q88" s="206">
        <v>4.1100000000000003</v>
      </c>
      <c r="R88" s="206">
        <v>0.53</v>
      </c>
      <c r="S88" s="206">
        <v>0</v>
      </c>
      <c r="T88" s="206">
        <v>0.56000000000000005</v>
      </c>
      <c r="U88" s="206">
        <v>0.9</v>
      </c>
      <c r="V88" s="206">
        <v>0.27</v>
      </c>
      <c r="W88" s="206">
        <v>0.6</v>
      </c>
      <c r="X88" s="206">
        <v>1.27</v>
      </c>
      <c r="Y88" s="206">
        <v>0</v>
      </c>
      <c r="Z88" s="206">
        <v>1.65</v>
      </c>
      <c r="AA88" s="206">
        <v>0.66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12.13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12.18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26.24</v>
      </c>
      <c r="J89" s="206">
        <v>0</v>
      </c>
      <c r="K89" s="206">
        <v>9.35</v>
      </c>
      <c r="L89" s="206">
        <v>129.49</v>
      </c>
      <c r="M89" s="206">
        <v>1.1599999999999999</v>
      </c>
      <c r="N89" s="206">
        <v>1.5</v>
      </c>
      <c r="O89" s="206">
        <v>0</v>
      </c>
      <c r="P89" s="206">
        <v>2.0499999999999998</v>
      </c>
      <c r="Q89" s="206">
        <v>3.74</v>
      </c>
      <c r="R89" s="206">
        <v>12.8</v>
      </c>
      <c r="S89" s="206">
        <v>7.99</v>
      </c>
      <c r="T89" s="206">
        <v>0.56000000000000005</v>
      </c>
      <c r="U89" s="206">
        <v>0.9</v>
      </c>
      <c r="V89" s="206">
        <v>6.36</v>
      </c>
      <c r="W89" s="206">
        <v>12.32</v>
      </c>
      <c r="X89" s="206">
        <v>20.59</v>
      </c>
      <c r="Y89" s="206">
        <v>0</v>
      </c>
      <c r="Z89" s="206">
        <v>41.22</v>
      </c>
      <c r="AA89" s="206">
        <v>19.82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12.13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12.18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26.24</v>
      </c>
      <c r="J90" s="206">
        <v>0</v>
      </c>
      <c r="K90" s="206">
        <v>0.39</v>
      </c>
      <c r="L90" s="206">
        <v>229.49</v>
      </c>
      <c r="M90" s="206">
        <v>1.1599999999999999</v>
      </c>
      <c r="N90" s="206">
        <v>1.5</v>
      </c>
      <c r="O90" s="206">
        <v>0</v>
      </c>
      <c r="P90" s="206">
        <v>2.0499999999999998</v>
      </c>
      <c r="Q90" s="206">
        <v>3.74</v>
      </c>
      <c r="R90" s="206">
        <v>0.53</v>
      </c>
      <c r="S90" s="206">
        <v>0.34</v>
      </c>
      <c r="T90" s="206">
        <v>0.56000000000000005</v>
      </c>
      <c r="U90" s="206">
        <v>0.9</v>
      </c>
      <c r="V90" s="206">
        <v>0.27</v>
      </c>
      <c r="W90" s="206">
        <v>4.24</v>
      </c>
      <c r="X90" s="206">
        <v>7.71</v>
      </c>
      <c r="Y90" s="206">
        <v>0</v>
      </c>
      <c r="Z90" s="206">
        <v>1.65</v>
      </c>
      <c r="AA90" s="206">
        <v>0.66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12.13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12.28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26.24</v>
      </c>
      <c r="J91" s="206">
        <v>0</v>
      </c>
      <c r="K91" s="206">
        <v>0.09</v>
      </c>
      <c r="L91" s="206">
        <v>261.49</v>
      </c>
      <c r="M91" s="206">
        <v>1.1599999999999999</v>
      </c>
      <c r="N91" s="206">
        <v>1.5</v>
      </c>
      <c r="O91" s="206">
        <v>0</v>
      </c>
      <c r="P91" s="206">
        <v>2.0499999999999998</v>
      </c>
      <c r="Q91" s="206">
        <v>3.68</v>
      </c>
      <c r="R91" s="206">
        <v>0.54</v>
      </c>
      <c r="S91" s="206">
        <v>0.34</v>
      </c>
      <c r="T91" s="206">
        <v>0.56000000000000005</v>
      </c>
      <c r="U91" s="206">
        <v>0.9</v>
      </c>
      <c r="V91" s="206">
        <v>0.26</v>
      </c>
      <c r="W91" s="206">
        <v>0.83</v>
      </c>
      <c r="X91" s="206">
        <v>2.38</v>
      </c>
      <c r="Y91" s="206">
        <v>0</v>
      </c>
      <c r="Z91" s="206">
        <v>2.96</v>
      </c>
      <c r="AA91" s="206">
        <v>1.1599999999999999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16.760000000000002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12.28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26.24</v>
      </c>
      <c r="J92" s="206">
        <v>0</v>
      </c>
      <c r="K92" s="206">
        <v>9.35</v>
      </c>
      <c r="L92" s="206">
        <v>261.49</v>
      </c>
      <c r="M92" s="206">
        <v>1.1599999999999999</v>
      </c>
      <c r="N92" s="206">
        <v>1.5</v>
      </c>
      <c r="O92" s="206">
        <v>0</v>
      </c>
      <c r="P92" s="206">
        <v>2.0499999999999998</v>
      </c>
      <c r="Q92" s="206">
        <v>3.68</v>
      </c>
      <c r="R92" s="206">
        <v>0.54</v>
      </c>
      <c r="S92" s="206">
        <v>7.99</v>
      </c>
      <c r="T92" s="206">
        <v>0.56000000000000005</v>
      </c>
      <c r="U92" s="206">
        <v>0.9</v>
      </c>
      <c r="V92" s="206">
        <v>6.36</v>
      </c>
      <c r="W92" s="206">
        <v>0.83</v>
      </c>
      <c r="X92" s="206">
        <v>2.38</v>
      </c>
      <c r="Y92" s="206">
        <v>0</v>
      </c>
      <c r="Z92" s="206">
        <v>2.96</v>
      </c>
      <c r="AA92" s="206">
        <v>1.1599999999999999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16.760000000000002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12.28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26.24</v>
      </c>
      <c r="J93" s="206">
        <v>0</v>
      </c>
      <c r="K93" s="206">
        <v>9.35</v>
      </c>
      <c r="L93" s="206">
        <v>261.49</v>
      </c>
      <c r="M93" s="206">
        <v>1.1599999999999999</v>
      </c>
      <c r="N93" s="206">
        <v>1.5</v>
      </c>
      <c r="O93" s="206">
        <v>0</v>
      </c>
      <c r="P93" s="206">
        <v>2.0499999999999998</v>
      </c>
      <c r="Q93" s="206">
        <v>3.86</v>
      </c>
      <c r="R93" s="206">
        <v>0.28000000000000003</v>
      </c>
      <c r="S93" s="206">
        <v>7.99</v>
      </c>
      <c r="T93" s="206">
        <v>0.56000000000000005</v>
      </c>
      <c r="U93" s="206">
        <v>0.84</v>
      </c>
      <c r="V93" s="206">
        <v>6.36</v>
      </c>
      <c r="W93" s="206">
        <v>0.83</v>
      </c>
      <c r="X93" s="206">
        <v>2.38</v>
      </c>
      <c r="Y93" s="206">
        <v>0</v>
      </c>
      <c r="Z93" s="206">
        <v>2.96</v>
      </c>
      <c r="AA93" s="206">
        <v>1.1599999999999999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16.760000000000002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12.28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26.24</v>
      </c>
      <c r="J94" s="206">
        <v>0</v>
      </c>
      <c r="K94" s="206">
        <v>9.35</v>
      </c>
      <c r="L94" s="206">
        <v>261.49</v>
      </c>
      <c r="M94" s="206">
        <v>1.1599999999999999</v>
      </c>
      <c r="N94" s="206">
        <v>1.5</v>
      </c>
      <c r="O94" s="206">
        <v>0</v>
      </c>
      <c r="P94" s="206">
        <v>2.0499999999999998</v>
      </c>
      <c r="Q94" s="206">
        <v>3.86</v>
      </c>
      <c r="R94" s="206">
        <v>0.54</v>
      </c>
      <c r="S94" s="206">
        <v>7.99</v>
      </c>
      <c r="T94" s="206">
        <v>0.56000000000000005</v>
      </c>
      <c r="U94" s="206">
        <v>0.78</v>
      </c>
      <c r="V94" s="206">
        <v>6.36</v>
      </c>
      <c r="W94" s="206">
        <v>12.32</v>
      </c>
      <c r="X94" s="206">
        <v>20.59</v>
      </c>
      <c r="Y94" s="206">
        <v>0</v>
      </c>
      <c r="Z94" s="206">
        <v>2.96</v>
      </c>
      <c r="AA94" s="206">
        <v>1.1599999999999999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12.28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26.24</v>
      </c>
      <c r="J95" s="206">
        <v>0</v>
      </c>
      <c r="K95" s="206">
        <v>9.35</v>
      </c>
      <c r="L95" s="206">
        <v>274.81</v>
      </c>
      <c r="M95" s="206">
        <v>1.1599999999999999</v>
      </c>
      <c r="N95" s="206">
        <v>1.5</v>
      </c>
      <c r="O95" s="206">
        <v>0</v>
      </c>
      <c r="P95" s="206">
        <v>2.0499999999999998</v>
      </c>
      <c r="Q95" s="206">
        <v>4.68</v>
      </c>
      <c r="R95" s="206">
        <v>0.54</v>
      </c>
      <c r="S95" s="206">
        <v>7.02</v>
      </c>
      <c r="T95" s="206">
        <v>0.56000000000000005</v>
      </c>
      <c r="U95" s="206">
        <v>0.72</v>
      </c>
      <c r="V95" s="206">
        <v>6.36</v>
      </c>
      <c r="W95" s="206">
        <v>12.32</v>
      </c>
      <c r="X95" s="206">
        <v>20.59</v>
      </c>
      <c r="Y95" s="206">
        <v>0</v>
      </c>
      <c r="Z95" s="206">
        <v>2.96</v>
      </c>
      <c r="AA95" s="206">
        <v>1.1599999999999999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12.28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26.24</v>
      </c>
      <c r="J96" s="206">
        <v>0</v>
      </c>
      <c r="K96" s="206">
        <v>9.35</v>
      </c>
      <c r="L96" s="206">
        <v>274.81</v>
      </c>
      <c r="M96" s="206">
        <v>1.1599999999999999</v>
      </c>
      <c r="N96" s="206">
        <v>1.5</v>
      </c>
      <c r="O96" s="206">
        <v>0</v>
      </c>
      <c r="P96" s="206">
        <v>2.0499999999999998</v>
      </c>
      <c r="Q96" s="206">
        <v>5.63</v>
      </c>
      <c r="R96" s="206">
        <v>0.54</v>
      </c>
      <c r="S96" s="206">
        <v>7.04</v>
      </c>
      <c r="T96" s="206">
        <v>0.56000000000000005</v>
      </c>
      <c r="U96" s="206">
        <v>0.72</v>
      </c>
      <c r="V96" s="206">
        <v>6.36</v>
      </c>
      <c r="W96" s="206">
        <v>0.83</v>
      </c>
      <c r="X96" s="206">
        <v>8.81</v>
      </c>
      <c r="Y96" s="206">
        <v>0</v>
      </c>
      <c r="Z96" s="206">
        <v>2.96</v>
      </c>
      <c r="AA96" s="206">
        <v>1.1599999999999999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12.28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26.24</v>
      </c>
      <c r="J97" s="206">
        <v>0</v>
      </c>
      <c r="K97" s="206">
        <v>9.35</v>
      </c>
      <c r="L97" s="206">
        <v>274.81</v>
      </c>
      <c r="M97" s="206">
        <v>1.1599999999999999</v>
      </c>
      <c r="N97" s="206">
        <v>1.5</v>
      </c>
      <c r="O97" s="206">
        <v>0</v>
      </c>
      <c r="P97" s="206">
        <v>2.0499999999999998</v>
      </c>
      <c r="Q97" s="206">
        <v>5.32</v>
      </c>
      <c r="R97" s="206">
        <v>12.8</v>
      </c>
      <c r="S97" s="206">
        <v>7.04</v>
      </c>
      <c r="T97" s="206">
        <v>0.56000000000000005</v>
      </c>
      <c r="U97" s="206">
        <v>0.72</v>
      </c>
      <c r="V97" s="206">
        <v>4.5199999999999996</v>
      </c>
      <c r="W97" s="206">
        <v>9.65</v>
      </c>
      <c r="X97" s="206">
        <v>20.99</v>
      </c>
      <c r="Y97" s="206">
        <v>0</v>
      </c>
      <c r="Z97" s="206">
        <v>41.89</v>
      </c>
      <c r="AA97" s="206">
        <v>20.329999999999998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12.28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26.24</v>
      </c>
      <c r="J98" s="206">
        <v>0</v>
      </c>
      <c r="K98" s="206">
        <v>9.35</v>
      </c>
      <c r="L98" s="206">
        <v>274.81</v>
      </c>
      <c r="M98" s="206">
        <v>1.1599999999999999</v>
      </c>
      <c r="N98" s="206">
        <v>1.5</v>
      </c>
      <c r="O98" s="206">
        <v>0</v>
      </c>
      <c r="P98" s="206">
        <v>2.0499999999999998</v>
      </c>
      <c r="Q98" s="206">
        <v>5.32</v>
      </c>
      <c r="R98" s="206">
        <v>12.8</v>
      </c>
      <c r="S98" s="206">
        <v>7.04</v>
      </c>
      <c r="T98" s="206">
        <v>0.56000000000000005</v>
      </c>
      <c r="U98" s="206">
        <v>0.72</v>
      </c>
      <c r="V98" s="206">
        <v>4.5199999999999996</v>
      </c>
      <c r="W98" s="206">
        <v>9.65</v>
      </c>
      <c r="X98" s="206">
        <v>20.99</v>
      </c>
      <c r="Y98" s="206">
        <v>0</v>
      </c>
      <c r="Z98" s="206">
        <v>41.89</v>
      </c>
      <c r="AA98" s="206">
        <v>20.329999999999998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0.20739499999999988</v>
      </c>
      <c r="D99">
        <f t="shared" si="0"/>
        <v>1.2315E-2</v>
      </c>
      <c r="E99">
        <f t="shared" si="0"/>
        <v>0</v>
      </c>
      <c r="F99">
        <f t="shared" si="0"/>
        <v>0</v>
      </c>
      <c r="G99">
        <f t="shared" si="0"/>
        <v>6.6870000000000041E-2</v>
      </c>
      <c r="H99">
        <f t="shared" si="0"/>
        <v>0</v>
      </c>
      <c r="I99">
        <f t="shared" si="0"/>
        <v>0.50041499999999972</v>
      </c>
      <c r="J99">
        <f t="shared" si="0"/>
        <v>1.2497500000000002E-2</v>
      </c>
      <c r="K99">
        <f t="shared" si="0"/>
        <v>5.5392499999999824E-2</v>
      </c>
      <c r="L99">
        <f t="shared" si="0"/>
        <v>2.8527424999999962</v>
      </c>
      <c r="M99">
        <f t="shared" si="0"/>
        <v>2.7839999999999945E-2</v>
      </c>
      <c r="N99">
        <f t="shared" si="0"/>
        <v>3.5999999999999997E-2</v>
      </c>
      <c r="O99">
        <f t="shared" si="0"/>
        <v>0</v>
      </c>
      <c r="P99">
        <f t="shared" si="0"/>
        <v>4.1570000000000058E-2</v>
      </c>
      <c r="Q99">
        <f t="shared" si="0"/>
        <v>5.5114999999999963E-2</v>
      </c>
      <c r="R99">
        <f t="shared" si="0"/>
        <v>5.7619999999999998E-2</v>
      </c>
      <c r="S99">
        <f t="shared" si="0"/>
        <v>4.4975000000000008E-2</v>
      </c>
      <c r="T99">
        <f t="shared" si="0"/>
        <v>1.3440000000000016E-2</v>
      </c>
      <c r="U99">
        <f t="shared" si="0"/>
        <v>2.1375000000000009E-2</v>
      </c>
      <c r="V99">
        <f t="shared" si="0"/>
        <v>4.1714999999999954E-2</v>
      </c>
      <c r="W99">
        <f t="shared" si="0"/>
        <v>7.9864999999999867E-2</v>
      </c>
      <c r="X99">
        <f t="shared" si="0"/>
        <v>0.17030749999999983</v>
      </c>
      <c r="Y99">
        <f t="shared" si="0"/>
        <v>0</v>
      </c>
      <c r="Z99">
        <f t="shared" si="0"/>
        <v>0.26051250000000054</v>
      </c>
      <c r="AA99">
        <f t="shared" si="0"/>
        <v>0.15004750000000011</v>
      </c>
      <c r="AB99">
        <f t="shared" si="0"/>
        <v>0</v>
      </c>
      <c r="AC99">
        <f t="shared" si="0"/>
        <v>0.31903000000000009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0.13988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-26</v>
      </c>
      <c r="D27" s="124">
        <v>0</v>
      </c>
      <c r="E27" s="124">
        <v>0</v>
      </c>
      <c r="F27" s="124">
        <v>-87</v>
      </c>
      <c r="G27" s="124">
        <v>-113</v>
      </c>
      <c r="H27" s="118"/>
      <c r="I27" s="33">
        <v>25</v>
      </c>
      <c r="J27" s="124">
        <v>26</v>
      </c>
      <c r="K27" s="124">
        <v>0</v>
      </c>
      <c r="L27" s="124">
        <v>0</v>
      </c>
      <c r="M27" s="124">
        <v>0</v>
      </c>
      <c r="N27" s="124">
        <v>26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87</v>
      </c>
      <c r="AF27" s="124">
        <v>0</v>
      </c>
      <c r="AG27" s="124">
        <v>0</v>
      </c>
      <c r="AH27" s="124">
        <v>0</v>
      </c>
      <c r="AI27" s="124">
        <v>87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26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-26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87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-87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260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260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870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870</v>
      </c>
      <c r="DF27" s="123">
        <f t="shared" si="31"/>
        <v>113</v>
      </c>
      <c r="DG27" s="123">
        <f t="shared" si="32"/>
        <v>-26</v>
      </c>
      <c r="DH27" s="123">
        <f t="shared" si="33"/>
        <v>0</v>
      </c>
      <c r="DI27" s="123">
        <f t="shared" si="34"/>
        <v>0</v>
      </c>
      <c r="DJ27" s="123">
        <f t="shared" si="35"/>
        <v>-87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-79.591999999999999</v>
      </c>
      <c r="D28" s="124">
        <v>0</v>
      </c>
      <c r="E28" s="124">
        <v>0</v>
      </c>
      <c r="F28" s="124">
        <v>-108.408</v>
      </c>
      <c r="G28" s="124">
        <v>-188</v>
      </c>
      <c r="H28" s="118"/>
      <c r="I28" s="33">
        <v>26</v>
      </c>
      <c r="J28" s="124">
        <v>79.591999999999999</v>
      </c>
      <c r="K28" s="124">
        <v>0</v>
      </c>
      <c r="L28" s="124">
        <v>0</v>
      </c>
      <c r="M28" s="124">
        <v>0</v>
      </c>
      <c r="N28" s="124">
        <v>79.591999999999999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108.408</v>
      </c>
      <c r="AF28" s="124">
        <v>0</v>
      </c>
      <c r="AG28" s="124">
        <v>0</v>
      </c>
      <c r="AH28" s="124">
        <v>0</v>
      </c>
      <c r="AI28" s="124">
        <v>108.408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79.591999999999999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-79.591999999999999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108.408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-108.408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795.92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795.92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1084.08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1084.08</v>
      </c>
      <c r="DF28" s="123">
        <f t="shared" si="31"/>
        <v>188</v>
      </c>
      <c r="DG28" s="123">
        <f t="shared" si="32"/>
        <v>-79.591999999999999</v>
      </c>
      <c r="DH28" s="123">
        <f t="shared" si="33"/>
        <v>0</v>
      </c>
      <c r="DI28" s="123">
        <f t="shared" si="34"/>
        <v>0</v>
      </c>
      <c r="DJ28" s="123">
        <f t="shared" si="35"/>
        <v>-108.408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-50</v>
      </c>
      <c r="D29" s="124">
        <v>0</v>
      </c>
      <c r="E29" s="124">
        <v>0</v>
      </c>
      <c r="F29" s="124">
        <v>-210</v>
      </c>
      <c r="G29" s="124">
        <v>-260</v>
      </c>
      <c r="H29" s="118"/>
      <c r="I29" s="33">
        <v>27</v>
      </c>
      <c r="J29" s="124">
        <v>50</v>
      </c>
      <c r="K29" s="124">
        <v>0</v>
      </c>
      <c r="L29" s="124">
        <v>0</v>
      </c>
      <c r="M29" s="124">
        <v>0</v>
      </c>
      <c r="N29" s="124">
        <v>50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210</v>
      </c>
      <c r="AF29" s="124">
        <v>0</v>
      </c>
      <c r="AG29" s="124">
        <v>0</v>
      </c>
      <c r="AH29" s="124">
        <v>0</v>
      </c>
      <c r="AI29" s="124">
        <v>210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50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-50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210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-210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500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500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2100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2100</v>
      </c>
      <c r="DF29" s="123">
        <f t="shared" si="31"/>
        <v>260</v>
      </c>
      <c r="DG29" s="123">
        <f t="shared" si="32"/>
        <v>-50</v>
      </c>
      <c r="DH29" s="123">
        <f t="shared" si="33"/>
        <v>0</v>
      </c>
      <c r="DI29" s="123">
        <f t="shared" si="34"/>
        <v>0</v>
      </c>
      <c r="DJ29" s="123">
        <f t="shared" si="35"/>
        <v>-210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-10</v>
      </c>
      <c r="D30" s="124">
        <v>0</v>
      </c>
      <c r="E30" s="124">
        <v>0</v>
      </c>
      <c r="F30" s="124">
        <v>-265.065</v>
      </c>
      <c r="G30" s="124">
        <v>-275.065</v>
      </c>
      <c r="H30" s="118"/>
      <c r="I30" s="33">
        <v>28</v>
      </c>
      <c r="J30" s="124">
        <v>10</v>
      </c>
      <c r="K30" s="124">
        <v>0</v>
      </c>
      <c r="L30" s="124">
        <v>0</v>
      </c>
      <c r="M30" s="124">
        <v>0</v>
      </c>
      <c r="N30" s="124">
        <v>10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265.065</v>
      </c>
      <c r="AF30" s="124">
        <v>0</v>
      </c>
      <c r="AG30" s="124">
        <v>0</v>
      </c>
      <c r="AH30" s="124">
        <v>0</v>
      </c>
      <c r="AI30" s="124">
        <v>265.065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10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-10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265.065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-265.065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100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100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2650.65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2650.65</v>
      </c>
      <c r="DF30" s="123">
        <f t="shared" si="31"/>
        <v>275.065</v>
      </c>
      <c r="DG30" s="123">
        <f t="shared" si="32"/>
        <v>-10</v>
      </c>
      <c r="DH30" s="123">
        <f t="shared" si="33"/>
        <v>0</v>
      </c>
      <c r="DI30" s="123">
        <f t="shared" si="34"/>
        <v>0</v>
      </c>
      <c r="DJ30" s="123">
        <f t="shared" si="35"/>
        <v>-265.065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-232.60900000000001</v>
      </c>
      <c r="G31" s="124">
        <v>-232.60900000000001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232.60900000000001</v>
      </c>
      <c r="AF31" s="124">
        <v>0</v>
      </c>
      <c r="AG31" s="124">
        <v>0</v>
      </c>
      <c r="AH31" s="124">
        <v>0</v>
      </c>
      <c r="AI31" s="124">
        <v>232.60900000000001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232.60900000000001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-232.60900000000001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2326.09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2326.09</v>
      </c>
      <c r="DF31" s="123">
        <f t="shared" si="31"/>
        <v>232.60900000000001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-232.60900000000001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-174.721</v>
      </c>
      <c r="G32" s="124">
        <v>-174.721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-30</v>
      </c>
      <c r="N32" s="124">
        <v>-30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174.721</v>
      </c>
      <c r="AF32" s="124">
        <v>30</v>
      </c>
      <c r="AG32" s="124">
        <v>0</v>
      </c>
      <c r="AH32" s="124">
        <v>0</v>
      </c>
      <c r="AI32" s="124">
        <v>204.721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174.721</v>
      </c>
      <c r="BQ32" s="125">
        <f t="shared" si="3"/>
        <v>30</v>
      </c>
      <c r="BR32" s="125">
        <f t="shared" si="3"/>
        <v>0</v>
      </c>
      <c r="BS32" s="125">
        <f t="shared" si="3"/>
        <v>0</v>
      </c>
      <c r="BT32" s="125">
        <f t="shared" si="20"/>
        <v>-204.721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1747.21</v>
      </c>
      <c r="DA32" s="122">
        <f t="shared" si="8"/>
        <v>300</v>
      </c>
      <c r="DB32" s="122">
        <f t="shared" si="8"/>
        <v>0</v>
      </c>
      <c r="DC32" s="122">
        <f t="shared" si="8"/>
        <v>0</v>
      </c>
      <c r="DD32" s="122">
        <f t="shared" si="30"/>
        <v>2047.21</v>
      </c>
      <c r="DF32" s="123">
        <f t="shared" si="31"/>
        <v>174.721</v>
      </c>
      <c r="DG32" s="123">
        <f t="shared" si="32"/>
        <v>30</v>
      </c>
      <c r="DH32" s="123">
        <f t="shared" si="33"/>
        <v>0</v>
      </c>
      <c r="DI32" s="123">
        <f t="shared" si="34"/>
        <v>0</v>
      </c>
      <c r="DJ32" s="123">
        <f t="shared" si="35"/>
        <v>-204.721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-132.28700000000001</v>
      </c>
      <c r="G33" s="124">
        <v>-132.28700000000001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-60</v>
      </c>
      <c r="N33" s="124">
        <v>-60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132.28700000000001</v>
      </c>
      <c r="AF33" s="124">
        <v>60</v>
      </c>
      <c r="AG33" s="124">
        <v>0</v>
      </c>
      <c r="AH33" s="124">
        <v>0</v>
      </c>
      <c r="AI33" s="124">
        <v>192.28700000000001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132.28700000000001</v>
      </c>
      <c r="BQ33" s="125">
        <f t="shared" si="3"/>
        <v>60</v>
      </c>
      <c r="BR33" s="125">
        <f t="shared" si="3"/>
        <v>0</v>
      </c>
      <c r="BS33" s="125">
        <f t="shared" si="3"/>
        <v>0</v>
      </c>
      <c r="BT33" s="125">
        <f t="shared" si="20"/>
        <v>-192.28700000000001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1322.8700000000001</v>
      </c>
      <c r="DA33" s="122">
        <f t="shared" si="8"/>
        <v>600</v>
      </c>
      <c r="DB33" s="122">
        <f t="shared" si="8"/>
        <v>0</v>
      </c>
      <c r="DC33" s="122">
        <f t="shared" si="8"/>
        <v>0</v>
      </c>
      <c r="DD33" s="122">
        <f t="shared" si="30"/>
        <v>1922.8700000000001</v>
      </c>
      <c r="DF33" s="123">
        <f t="shared" si="31"/>
        <v>132.28700000000001</v>
      </c>
      <c r="DG33" s="123">
        <f t="shared" si="32"/>
        <v>60</v>
      </c>
      <c r="DH33" s="123">
        <f t="shared" si="33"/>
        <v>0</v>
      </c>
      <c r="DI33" s="123">
        <f t="shared" si="34"/>
        <v>0</v>
      </c>
      <c r="DJ33" s="123">
        <f t="shared" si="35"/>
        <v>-192.28700000000001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-87.260999999999996</v>
      </c>
      <c r="G34" s="124">
        <v>-87.260999999999996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-54.066000000000003</v>
      </c>
      <c r="N34" s="124">
        <v>-54.066000000000003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87.260999999999996</v>
      </c>
      <c r="AF34" s="124">
        <v>54.066000000000003</v>
      </c>
      <c r="AG34" s="124">
        <v>0</v>
      </c>
      <c r="AH34" s="124">
        <v>0</v>
      </c>
      <c r="AI34" s="124">
        <v>141.327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87.260999999999996</v>
      </c>
      <c r="BQ34" s="125">
        <f t="shared" si="3"/>
        <v>54.066000000000003</v>
      </c>
      <c r="BR34" s="125">
        <f t="shared" si="3"/>
        <v>0</v>
      </c>
      <c r="BS34" s="125">
        <f t="shared" si="3"/>
        <v>0</v>
      </c>
      <c r="BT34" s="125">
        <f t="shared" si="20"/>
        <v>-141.327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872.6099999999999</v>
      </c>
      <c r="DA34" s="122">
        <f t="shared" si="8"/>
        <v>540.66000000000008</v>
      </c>
      <c r="DB34" s="122">
        <f t="shared" si="8"/>
        <v>0</v>
      </c>
      <c r="DC34" s="122">
        <f t="shared" si="8"/>
        <v>0</v>
      </c>
      <c r="DD34" s="122">
        <f t="shared" si="30"/>
        <v>1413.27</v>
      </c>
      <c r="DF34" s="123">
        <f t="shared" si="31"/>
        <v>87.260999999999996</v>
      </c>
      <c r="DG34" s="123">
        <f t="shared" si="32"/>
        <v>54.066000000000003</v>
      </c>
      <c r="DH34" s="123">
        <f t="shared" si="33"/>
        <v>0</v>
      </c>
      <c r="DI34" s="123">
        <f t="shared" si="34"/>
        <v>0</v>
      </c>
      <c r="DJ34" s="123">
        <f t="shared" si="35"/>
        <v>-141.327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-56.49</v>
      </c>
      <c r="G35" s="124">
        <v>-56.49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-35.000999999999998</v>
      </c>
      <c r="N35" s="124">
        <v>-35.000999999999998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56.49</v>
      </c>
      <c r="AF35" s="124">
        <v>35.000999999999998</v>
      </c>
      <c r="AG35" s="124">
        <v>0</v>
      </c>
      <c r="AH35" s="124">
        <v>0</v>
      </c>
      <c r="AI35" s="124">
        <v>91.491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56.49</v>
      </c>
      <c r="BQ35" s="125">
        <f t="shared" si="3"/>
        <v>35.000999999999998</v>
      </c>
      <c r="BR35" s="125">
        <f t="shared" si="3"/>
        <v>0</v>
      </c>
      <c r="BS35" s="125">
        <f t="shared" si="3"/>
        <v>0</v>
      </c>
      <c r="BT35" s="125">
        <f t="shared" si="20"/>
        <v>-91.491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564.9</v>
      </c>
      <c r="DA35" s="122">
        <f t="shared" si="8"/>
        <v>350.01</v>
      </c>
      <c r="DB35" s="122">
        <f t="shared" si="8"/>
        <v>0</v>
      </c>
      <c r="DC35" s="122">
        <f t="shared" si="8"/>
        <v>0</v>
      </c>
      <c r="DD35" s="122">
        <f t="shared" si="30"/>
        <v>914.91</v>
      </c>
      <c r="DF35" s="123">
        <f t="shared" si="31"/>
        <v>56.49</v>
      </c>
      <c r="DG35" s="123">
        <f t="shared" si="32"/>
        <v>35.000999999999998</v>
      </c>
      <c r="DH35" s="123">
        <f t="shared" si="33"/>
        <v>0</v>
      </c>
      <c r="DI35" s="123">
        <f t="shared" si="34"/>
        <v>0</v>
      </c>
      <c r="DJ35" s="123">
        <f t="shared" si="35"/>
        <v>-91.491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-49.087000000000003</v>
      </c>
      <c r="G36" s="124">
        <v>-49.087000000000003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-30.414000000000001</v>
      </c>
      <c r="N36" s="124">
        <v>-30.414000000000001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49.087000000000003</v>
      </c>
      <c r="AF36" s="124">
        <v>30.414000000000001</v>
      </c>
      <c r="AG36" s="124">
        <v>0</v>
      </c>
      <c r="AH36" s="124">
        <v>0</v>
      </c>
      <c r="AI36" s="124">
        <v>79.501000000000005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49.087000000000003</v>
      </c>
      <c r="BQ36" s="125">
        <f t="shared" si="3"/>
        <v>30.414000000000001</v>
      </c>
      <c r="BR36" s="125">
        <f t="shared" si="3"/>
        <v>0</v>
      </c>
      <c r="BS36" s="125">
        <f t="shared" si="3"/>
        <v>0</v>
      </c>
      <c r="BT36" s="125">
        <f t="shared" si="20"/>
        <v>-79.501000000000005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490.87</v>
      </c>
      <c r="DA36" s="122">
        <f t="shared" si="8"/>
        <v>304.14</v>
      </c>
      <c r="DB36" s="122">
        <f t="shared" si="8"/>
        <v>0</v>
      </c>
      <c r="DC36" s="122">
        <f t="shared" si="8"/>
        <v>0</v>
      </c>
      <c r="DD36" s="122">
        <f t="shared" si="30"/>
        <v>795.01</v>
      </c>
      <c r="DF36" s="123">
        <f t="shared" si="31"/>
        <v>49.087000000000003</v>
      </c>
      <c r="DG36" s="123">
        <f t="shared" si="32"/>
        <v>30.414000000000001</v>
      </c>
      <c r="DH36" s="123">
        <f t="shared" si="33"/>
        <v>0</v>
      </c>
      <c r="DI36" s="123">
        <f t="shared" si="34"/>
        <v>0</v>
      </c>
      <c r="DJ36" s="123">
        <f t="shared" si="35"/>
        <v>-79.501000000000005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-45.286999999999999</v>
      </c>
      <c r="G37" s="124">
        <v>-45.286999999999999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-28.06</v>
      </c>
      <c r="N37" s="124">
        <v>-28.06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45.286999999999999</v>
      </c>
      <c r="AF37" s="124">
        <v>28.06</v>
      </c>
      <c r="AG37" s="124">
        <v>0</v>
      </c>
      <c r="AH37" s="124">
        <v>0</v>
      </c>
      <c r="AI37" s="124">
        <v>73.346999999999994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45.286999999999999</v>
      </c>
      <c r="BQ37" s="125">
        <f t="shared" si="3"/>
        <v>28.06</v>
      </c>
      <c r="BR37" s="125">
        <f t="shared" si="3"/>
        <v>0</v>
      </c>
      <c r="BS37" s="125">
        <f t="shared" si="3"/>
        <v>0</v>
      </c>
      <c r="BT37" s="125">
        <f t="shared" si="20"/>
        <v>-73.346999999999994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452.87</v>
      </c>
      <c r="DA37" s="122">
        <f t="shared" si="8"/>
        <v>280.59999999999997</v>
      </c>
      <c r="DB37" s="122">
        <f t="shared" si="8"/>
        <v>0</v>
      </c>
      <c r="DC37" s="122">
        <f t="shared" si="8"/>
        <v>0</v>
      </c>
      <c r="DD37" s="122">
        <f t="shared" si="30"/>
        <v>733.47</v>
      </c>
      <c r="DF37" s="123">
        <f t="shared" si="31"/>
        <v>45.286999999999999</v>
      </c>
      <c r="DG37" s="123">
        <f t="shared" si="32"/>
        <v>28.06</v>
      </c>
      <c r="DH37" s="123">
        <f t="shared" si="33"/>
        <v>0</v>
      </c>
      <c r="DI37" s="123">
        <f t="shared" si="34"/>
        <v>0</v>
      </c>
      <c r="DJ37" s="123">
        <f t="shared" si="35"/>
        <v>-73.346999999999994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-53.713999999999999</v>
      </c>
      <c r="G38" s="124">
        <v>-53.713999999999999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-33.28</v>
      </c>
      <c r="N38" s="124">
        <v>-33.28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53.713999999999999</v>
      </c>
      <c r="AF38" s="124">
        <v>33.28</v>
      </c>
      <c r="AG38" s="124">
        <v>0</v>
      </c>
      <c r="AH38" s="124">
        <v>0</v>
      </c>
      <c r="AI38" s="124">
        <v>86.994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53.713999999999999</v>
      </c>
      <c r="BQ38" s="125">
        <f t="shared" si="3"/>
        <v>33.28</v>
      </c>
      <c r="BR38" s="125">
        <f t="shared" si="3"/>
        <v>0</v>
      </c>
      <c r="BS38" s="125">
        <f t="shared" si="3"/>
        <v>0</v>
      </c>
      <c r="BT38" s="125">
        <f t="shared" si="20"/>
        <v>-86.994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537.14</v>
      </c>
      <c r="DA38" s="122">
        <f t="shared" si="8"/>
        <v>332.8</v>
      </c>
      <c r="DB38" s="122">
        <f t="shared" si="8"/>
        <v>0</v>
      </c>
      <c r="DC38" s="122">
        <f t="shared" si="8"/>
        <v>0</v>
      </c>
      <c r="DD38" s="122">
        <f t="shared" si="30"/>
        <v>869.94</v>
      </c>
      <c r="DF38" s="123">
        <f t="shared" si="31"/>
        <v>53.713999999999999</v>
      </c>
      <c r="DG38" s="123">
        <f t="shared" si="32"/>
        <v>33.28</v>
      </c>
      <c r="DH38" s="123">
        <f t="shared" si="33"/>
        <v>0</v>
      </c>
      <c r="DI38" s="123">
        <f t="shared" si="34"/>
        <v>0</v>
      </c>
      <c r="DJ38" s="123">
        <f t="shared" si="35"/>
        <v>-86.994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-38.216000000000001</v>
      </c>
      <c r="G39" s="124">
        <v>-38.216000000000001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-23.678000000000001</v>
      </c>
      <c r="N39" s="124">
        <v>-23.678000000000001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38.216000000000001</v>
      </c>
      <c r="AF39" s="124">
        <v>23.678000000000001</v>
      </c>
      <c r="AG39" s="124">
        <v>0</v>
      </c>
      <c r="AH39" s="124">
        <v>0</v>
      </c>
      <c r="AI39" s="124">
        <v>61.893999999999998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38.216000000000001</v>
      </c>
      <c r="BQ39" s="125">
        <f t="shared" si="3"/>
        <v>23.678000000000001</v>
      </c>
      <c r="BR39" s="125">
        <f t="shared" si="3"/>
        <v>0</v>
      </c>
      <c r="BS39" s="125">
        <f t="shared" si="3"/>
        <v>0</v>
      </c>
      <c r="BT39" s="125">
        <f t="shared" si="20"/>
        <v>-61.894000000000005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382.16</v>
      </c>
      <c r="DA39" s="122">
        <f t="shared" si="8"/>
        <v>236.78</v>
      </c>
      <c r="DB39" s="122">
        <f t="shared" si="8"/>
        <v>0</v>
      </c>
      <c r="DC39" s="122">
        <f t="shared" si="8"/>
        <v>0</v>
      </c>
      <c r="DD39" s="122">
        <f t="shared" si="30"/>
        <v>618.94000000000005</v>
      </c>
      <c r="DF39" s="123">
        <f t="shared" si="31"/>
        <v>38.216000000000001</v>
      </c>
      <c r="DG39" s="123">
        <f t="shared" si="32"/>
        <v>23.678000000000001</v>
      </c>
      <c r="DH39" s="123">
        <f t="shared" si="33"/>
        <v>0</v>
      </c>
      <c r="DI39" s="123">
        <f t="shared" si="34"/>
        <v>0</v>
      </c>
      <c r="DJ39" s="123">
        <f t="shared" si="35"/>
        <v>-61.894000000000005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-3.2269999999999999</v>
      </c>
      <c r="G40" s="124">
        <v>-3.2269999999999999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-2</v>
      </c>
      <c r="N40" s="124">
        <v>-2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3.2269999999999999</v>
      </c>
      <c r="AF40" s="124">
        <v>2</v>
      </c>
      <c r="AG40" s="124">
        <v>0</v>
      </c>
      <c r="AH40" s="124">
        <v>0</v>
      </c>
      <c r="AI40" s="124">
        <v>5.2270000000000003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3.2269999999999999</v>
      </c>
      <c r="BQ40" s="125">
        <f t="shared" si="3"/>
        <v>2</v>
      </c>
      <c r="BR40" s="125">
        <f t="shared" si="3"/>
        <v>0</v>
      </c>
      <c r="BS40" s="125">
        <f t="shared" si="3"/>
        <v>0</v>
      </c>
      <c r="BT40" s="125">
        <f t="shared" si="20"/>
        <v>-5.2270000000000003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32.269999999999996</v>
      </c>
      <c r="DA40" s="122">
        <f t="shared" si="8"/>
        <v>20</v>
      </c>
      <c r="DB40" s="122">
        <f t="shared" si="8"/>
        <v>0</v>
      </c>
      <c r="DC40" s="122">
        <f t="shared" si="8"/>
        <v>0</v>
      </c>
      <c r="DD40" s="122">
        <f t="shared" si="30"/>
        <v>52.269999999999996</v>
      </c>
      <c r="DF40" s="123">
        <f t="shared" si="31"/>
        <v>3.2269999999999999</v>
      </c>
      <c r="DG40" s="123">
        <f t="shared" si="32"/>
        <v>2</v>
      </c>
      <c r="DH40" s="123">
        <f t="shared" si="33"/>
        <v>0</v>
      </c>
      <c r="DI40" s="123">
        <f t="shared" si="34"/>
        <v>0</v>
      </c>
      <c r="DJ40" s="123">
        <f t="shared" si="35"/>
        <v>-5.2270000000000003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-11.066000000000001</v>
      </c>
      <c r="G51" s="124">
        <v>-11.066000000000001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-6.8570000000000002</v>
      </c>
      <c r="N51" s="124">
        <v>-6.8570000000000002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11.066000000000001</v>
      </c>
      <c r="AF51" s="124">
        <v>6.8570000000000002</v>
      </c>
      <c r="AG51" s="124">
        <v>0</v>
      </c>
      <c r="AH51" s="124">
        <v>0</v>
      </c>
      <c r="AI51" s="124">
        <v>17.922999999999998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11.066000000000001</v>
      </c>
      <c r="BQ51" s="125">
        <f t="shared" si="3"/>
        <v>6.8570000000000002</v>
      </c>
      <c r="BR51" s="125">
        <f t="shared" si="3"/>
        <v>0</v>
      </c>
      <c r="BS51" s="125">
        <f t="shared" si="3"/>
        <v>0</v>
      </c>
      <c r="BT51" s="125">
        <f t="shared" si="20"/>
        <v>-17.923000000000002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110.66000000000001</v>
      </c>
      <c r="DA51" s="122">
        <f t="shared" si="8"/>
        <v>68.570000000000007</v>
      </c>
      <c r="DB51" s="122">
        <f t="shared" si="8"/>
        <v>0</v>
      </c>
      <c r="DC51" s="122">
        <f t="shared" si="8"/>
        <v>0</v>
      </c>
      <c r="DD51" s="122">
        <f t="shared" si="30"/>
        <v>179.23000000000002</v>
      </c>
      <c r="DF51" s="123">
        <f t="shared" si="31"/>
        <v>11.066000000000001</v>
      </c>
      <c r="DG51" s="123">
        <f t="shared" si="32"/>
        <v>6.8570000000000002</v>
      </c>
      <c r="DH51" s="123">
        <f t="shared" si="33"/>
        <v>0</v>
      </c>
      <c r="DI51" s="123">
        <f t="shared" si="34"/>
        <v>0</v>
      </c>
      <c r="DJ51" s="123">
        <f t="shared" si="35"/>
        <v>-17.923000000000002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-28.891999999999999</v>
      </c>
      <c r="G52" s="124">
        <v>-28.891999999999999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-17.901</v>
      </c>
      <c r="N52" s="124">
        <v>-17.901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28.891999999999999</v>
      </c>
      <c r="AF52" s="124">
        <v>17.901</v>
      </c>
      <c r="AG52" s="124">
        <v>0</v>
      </c>
      <c r="AH52" s="124">
        <v>0</v>
      </c>
      <c r="AI52" s="124">
        <v>46.792999999999999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28.891999999999999</v>
      </c>
      <c r="BQ52" s="125">
        <f t="shared" si="3"/>
        <v>17.901</v>
      </c>
      <c r="BR52" s="125">
        <f t="shared" si="3"/>
        <v>0</v>
      </c>
      <c r="BS52" s="125">
        <f t="shared" si="3"/>
        <v>0</v>
      </c>
      <c r="BT52" s="125">
        <f t="shared" si="20"/>
        <v>-46.792999999999999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288.92</v>
      </c>
      <c r="DA52" s="122">
        <f t="shared" si="8"/>
        <v>179.01</v>
      </c>
      <c r="DB52" s="122">
        <f t="shared" si="8"/>
        <v>0</v>
      </c>
      <c r="DC52" s="122">
        <f t="shared" si="8"/>
        <v>0</v>
      </c>
      <c r="DD52" s="122">
        <f t="shared" si="30"/>
        <v>467.93</v>
      </c>
      <c r="DF52" s="123">
        <f t="shared" si="31"/>
        <v>28.891999999999999</v>
      </c>
      <c r="DG52" s="123">
        <f t="shared" si="32"/>
        <v>17.901</v>
      </c>
      <c r="DH52" s="123">
        <f t="shared" si="33"/>
        <v>0</v>
      </c>
      <c r="DI52" s="123">
        <f t="shared" si="34"/>
        <v>0</v>
      </c>
      <c r="DJ52" s="123">
        <f t="shared" si="35"/>
        <v>-46.792999999999999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-70.742999999999995</v>
      </c>
      <c r="G53" s="124">
        <v>-70.742999999999995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70.742999999999995</v>
      </c>
      <c r="AF53" s="124">
        <v>0</v>
      </c>
      <c r="AG53" s="124">
        <v>0</v>
      </c>
      <c r="AH53" s="124">
        <v>0</v>
      </c>
      <c r="AI53" s="124">
        <v>70.742999999999995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70.742999999999995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-70.742999999999995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707.43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707.43</v>
      </c>
      <c r="DF53" s="123">
        <f t="shared" si="31"/>
        <v>70.742999999999995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-70.742999999999995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-125.863</v>
      </c>
      <c r="G54" s="124">
        <v>-125.863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125.863</v>
      </c>
      <c r="AF54" s="124">
        <v>0</v>
      </c>
      <c r="AG54" s="124">
        <v>0</v>
      </c>
      <c r="AH54" s="124">
        <v>0</v>
      </c>
      <c r="AI54" s="124">
        <v>125.863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125.863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-125.863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1258.6300000000001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1258.6300000000001</v>
      </c>
      <c r="DF54" s="123">
        <f t="shared" si="31"/>
        <v>125.863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-125.863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-10</v>
      </c>
      <c r="D55" s="124">
        <v>0</v>
      </c>
      <c r="E55" s="124">
        <v>0</v>
      </c>
      <c r="F55" s="124">
        <v>-111</v>
      </c>
      <c r="G55" s="124">
        <v>-121</v>
      </c>
      <c r="H55" s="118"/>
      <c r="I55" s="33">
        <v>53</v>
      </c>
      <c r="J55" s="124">
        <v>10</v>
      </c>
      <c r="K55" s="124">
        <v>0</v>
      </c>
      <c r="L55" s="124">
        <v>0</v>
      </c>
      <c r="M55" s="124">
        <v>0</v>
      </c>
      <c r="N55" s="124">
        <v>10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111</v>
      </c>
      <c r="AF55" s="124">
        <v>0</v>
      </c>
      <c r="AG55" s="124">
        <v>0</v>
      </c>
      <c r="AH55" s="124">
        <v>0</v>
      </c>
      <c r="AI55" s="124">
        <v>111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10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-10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111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-111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100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100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1110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1110</v>
      </c>
      <c r="DF55" s="123">
        <f t="shared" si="31"/>
        <v>121</v>
      </c>
      <c r="DG55" s="123">
        <f t="shared" si="32"/>
        <v>-10</v>
      </c>
      <c r="DH55" s="123">
        <f t="shared" si="33"/>
        <v>0</v>
      </c>
      <c r="DI55" s="123">
        <f t="shared" si="34"/>
        <v>0</v>
      </c>
      <c r="DJ55" s="123">
        <f t="shared" si="35"/>
        <v>-111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-7</v>
      </c>
      <c r="D56" s="124">
        <v>0</v>
      </c>
      <c r="E56" s="124">
        <v>0</v>
      </c>
      <c r="F56" s="124">
        <v>0</v>
      </c>
      <c r="G56" s="124">
        <v>-7</v>
      </c>
      <c r="H56" s="118"/>
      <c r="I56" s="33">
        <v>54</v>
      </c>
      <c r="J56" s="124">
        <v>7</v>
      </c>
      <c r="K56" s="124">
        <v>0</v>
      </c>
      <c r="L56" s="124">
        <v>0</v>
      </c>
      <c r="M56" s="124">
        <v>0</v>
      </c>
      <c r="N56" s="124">
        <v>7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7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-7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70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70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7</v>
      </c>
      <c r="DG56" s="123">
        <f t="shared" si="32"/>
        <v>-7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-19.898</v>
      </c>
      <c r="D57" s="124">
        <v>0</v>
      </c>
      <c r="E57" s="124">
        <v>0</v>
      </c>
      <c r="F57" s="124">
        <v>-27.102</v>
      </c>
      <c r="G57" s="124">
        <v>-47</v>
      </c>
      <c r="H57" s="118"/>
      <c r="I57" s="33">
        <v>55</v>
      </c>
      <c r="J57" s="124">
        <v>19.898</v>
      </c>
      <c r="K57" s="124">
        <v>0</v>
      </c>
      <c r="L57" s="124">
        <v>0</v>
      </c>
      <c r="M57" s="124">
        <v>0</v>
      </c>
      <c r="N57" s="124">
        <v>19.898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27.102</v>
      </c>
      <c r="AF57" s="124">
        <v>0</v>
      </c>
      <c r="AG57" s="124">
        <v>0</v>
      </c>
      <c r="AH57" s="124">
        <v>0</v>
      </c>
      <c r="AI57" s="124">
        <v>27.102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19.898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-19.898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27.102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-27.102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198.98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198.98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271.02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271.02</v>
      </c>
      <c r="DF57" s="123">
        <f t="shared" si="31"/>
        <v>47</v>
      </c>
      <c r="DG57" s="123">
        <f t="shared" si="32"/>
        <v>-19.898</v>
      </c>
      <c r="DH57" s="123">
        <f t="shared" si="33"/>
        <v>0</v>
      </c>
      <c r="DI57" s="123">
        <f t="shared" si="34"/>
        <v>0</v>
      </c>
      <c r="DJ57" s="123">
        <f t="shared" si="35"/>
        <v>-27.102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-10.161</v>
      </c>
      <c r="D58" s="124">
        <v>0</v>
      </c>
      <c r="E58" s="124">
        <v>0</v>
      </c>
      <c r="F58" s="124">
        <v>-13.839</v>
      </c>
      <c r="G58" s="124">
        <v>-24</v>
      </c>
      <c r="H58" s="118"/>
      <c r="I58" s="33">
        <v>56</v>
      </c>
      <c r="J58" s="124">
        <v>10.161</v>
      </c>
      <c r="K58" s="124">
        <v>0</v>
      </c>
      <c r="L58" s="124">
        <v>0</v>
      </c>
      <c r="M58" s="124">
        <v>0</v>
      </c>
      <c r="N58" s="124">
        <v>10.161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13.839</v>
      </c>
      <c r="AF58" s="124">
        <v>0</v>
      </c>
      <c r="AG58" s="124">
        <v>0</v>
      </c>
      <c r="AH58" s="124">
        <v>0</v>
      </c>
      <c r="AI58" s="124">
        <v>13.839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10.161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-10.161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13.839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-13.839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101.61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101.61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138.39000000000001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138.39000000000001</v>
      </c>
      <c r="DF58" s="123">
        <f t="shared" si="31"/>
        <v>24</v>
      </c>
      <c r="DG58" s="123">
        <f t="shared" si="32"/>
        <v>-10.161</v>
      </c>
      <c r="DH58" s="123">
        <f t="shared" si="33"/>
        <v>0</v>
      </c>
      <c r="DI58" s="123">
        <f t="shared" si="34"/>
        <v>0</v>
      </c>
      <c r="DJ58" s="123">
        <f t="shared" si="35"/>
        <v>-13.839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-7.6210000000000004</v>
      </c>
      <c r="D59" s="124">
        <v>0</v>
      </c>
      <c r="E59" s="124">
        <v>0</v>
      </c>
      <c r="F59" s="124">
        <v>-10.379</v>
      </c>
      <c r="G59" s="124">
        <v>-18</v>
      </c>
      <c r="H59" s="118"/>
      <c r="I59" s="33">
        <v>57</v>
      </c>
      <c r="J59" s="124">
        <v>7.6210000000000004</v>
      </c>
      <c r="K59" s="124">
        <v>0</v>
      </c>
      <c r="L59" s="124">
        <v>0</v>
      </c>
      <c r="M59" s="124">
        <v>0</v>
      </c>
      <c r="N59" s="124">
        <v>7.6210000000000004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10.379</v>
      </c>
      <c r="AF59" s="124">
        <v>0</v>
      </c>
      <c r="AG59" s="124">
        <v>0</v>
      </c>
      <c r="AH59" s="124">
        <v>0</v>
      </c>
      <c r="AI59" s="124">
        <v>10.379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7.6210000000000004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-7.6210000000000004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10.379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-10.379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76.210000000000008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76.210000000000008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103.78999999999999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103.78999999999999</v>
      </c>
      <c r="DF59" s="123">
        <f t="shared" si="31"/>
        <v>18</v>
      </c>
      <c r="DG59" s="123">
        <f t="shared" si="32"/>
        <v>-7.6210000000000004</v>
      </c>
      <c r="DH59" s="123">
        <f t="shared" si="33"/>
        <v>0</v>
      </c>
      <c r="DI59" s="123">
        <f t="shared" si="34"/>
        <v>0</v>
      </c>
      <c r="DJ59" s="123">
        <f t="shared" si="35"/>
        <v>-10.379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-5.08</v>
      </c>
      <c r="D60" s="124">
        <v>0</v>
      </c>
      <c r="E60" s="124">
        <v>0</v>
      </c>
      <c r="F60" s="124">
        <v>-6.92</v>
      </c>
      <c r="G60" s="124">
        <v>-12</v>
      </c>
      <c r="H60" s="118"/>
      <c r="I60" s="33">
        <v>58</v>
      </c>
      <c r="J60" s="124">
        <v>5.08</v>
      </c>
      <c r="K60" s="124">
        <v>0</v>
      </c>
      <c r="L60" s="124">
        <v>0</v>
      </c>
      <c r="M60" s="124">
        <v>0</v>
      </c>
      <c r="N60" s="124">
        <v>5.08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6.92</v>
      </c>
      <c r="AF60" s="124">
        <v>0</v>
      </c>
      <c r="AG60" s="124">
        <v>0</v>
      </c>
      <c r="AH60" s="124">
        <v>0</v>
      </c>
      <c r="AI60" s="124">
        <v>6.92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5.08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-5.08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6.92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-6.92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50.8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50.8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69.2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69.2</v>
      </c>
      <c r="DF60" s="123">
        <f t="shared" si="31"/>
        <v>12</v>
      </c>
      <c r="DG60" s="123">
        <f t="shared" si="32"/>
        <v>-5.08</v>
      </c>
      <c r="DH60" s="123">
        <f t="shared" si="33"/>
        <v>0</v>
      </c>
      <c r="DI60" s="123">
        <f t="shared" si="34"/>
        <v>0</v>
      </c>
      <c r="DJ60" s="123">
        <f t="shared" si="35"/>
        <v>-6.92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-9.3140000000000001</v>
      </c>
      <c r="D66" s="124">
        <v>0</v>
      </c>
      <c r="E66" s="124">
        <v>0</v>
      </c>
      <c r="F66" s="124">
        <v>-12.686</v>
      </c>
      <c r="G66" s="124">
        <v>-22</v>
      </c>
      <c r="H66" s="118"/>
      <c r="I66" s="33">
        <v>64</v>
      </c>
      <c r="J66" s="124">
        <v>9.3140000000000001</v>
      </c>
      <c r="K66" s="124">
        <v>0</v>
      </c>
      <c r="L66" s="124">
        <v>0</v>
      </c>
      <c r="M66" s="124">
        <v>0</v>
      </c>
      <c r="N66" s="124">
        <v>9.3140000000000001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12.686</v>
      </c>
      <c r="AF66" s="124">
        <v>0</v>
      </c>
      <c r="AG66" s="124">
        <v>0</v>
      </c>
      <c r="AH66" s="124">
        <v>0</v>
      </c>
      <c r="AI66" s="124">
        <v>12.686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9.3140000000000001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-9.3140000000000001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12.686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-12.686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93.14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93.14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126.86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126.86</v>
      </c>
      <c r="DF66" s="123">
        <f t="shared" si="31"/>
        <v>22</v>
      </c>
      <c r="DG66" s="123">
        <f t="shared" si="32"/>
        <v>-9.3140000000000001</v>
      </c>
      <c r="DH66" s="123">
        <f t="shared" si="33"/>
        <v>0</v>
      </c>
      <c r="DI66" s="123">
        <f t="shared" si="34"/>
        <v>0</v>
      </c>
      <c r="DJ66" s="123">
        <f t="shared" si="35"/>
        <v>-12.686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-14.394</v>
      </c>
      <c r="D67" s="124">
        <v>0</v>
      </c>
      <c r="E67" s="124">
        <v>0</v>
      </c>
      <c r="F67" s="124">
        <v>-19.606000000000002</v>
      </c>
      <c r="G67" s="124">
        <v>-34</v>
      </c>
      <c r="H67" s="118"/>
      <c r="I67" s="33">
        <v>65</v>
      </c>
      <c r="J67" s="124">
        <v>14.394</v>
      </c>
      <c r="K67" s="124">
        <v>0</v>
      </c>
      <c r="L67" s="124">
        <v>0</v>
      </c>
      <c r="M67" s="124">
        <v>0</v>
      </c>
      <c r="N67" s="124">
        <v>14.394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19.606000000000002</v>
      </c>
      <c r="AF67" s="124">
        <v>0</v>
      </c>
      <c r="AG67" s="124">
        <v>0</v>
      </c>
      <c r="AH67" s="124">
        <v>0</v>
      </c>
      <c r="AI67" s="124">
        <v>19.606000000000002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14.394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-14.394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19.606000000000002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-19.606000000000002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143.94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143.94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196.06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196.06</v>
      </c>
      <c r="DF67" s="123">
        <f t="shared" si="31"/>
        <v>34</v>
      </c>
      <c r="DG67" s="123">
        <f t="shared" si="32"/>
        <v>-14.394</v>
      </c>
      <c r="DH67" s="123">
        <f t="shared" si="33"/>
        <v>0</v>
      </c>
      <c r="DI67" s="123">
        <f t="shared" si="34"/>
        <v>0</v>
      </c>
      <c r="DJ67" s="123">
        <f t="shared" si="35"/>
        <v>-19.606000000000002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-20</v>
      </c>
      <c r="D68" s="124">
        <v>0</v>
      </c>
      <c r="E68" s="124">
        <v>0</v>
      </c>
      <c r="F68" s="124">
        <v>-50</v>
      </c>
      <c r="G68" s="124">
        <v>-70</v>
      </c>
      <c r="H68" s="118"/>
      <c r="I68" s="33">
        <v>66</v>
      </c>
      <c r="J68" s="124">
        <v>20</v>
      </c>
      <c r="K68" s="124">
        <v>0</v>
      </c>
      <c r="L68" s="124">
        <v>0</v>
      </c>
      <c r="M68" s="124">
        <v>0</v>
      </c>
      <c r="N68" s="124">
        <v>20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50</v>
      </c>
      <c r="AF68" s="124">
        <v>0</v>
      </c>
      <c r="AG68" s="124">
        <v>0</v>
      </c>
      <c r="AH68" s="124">
        <v>0</v>
      </c>
      <c r="AI68" s="124">
        <v>50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20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-20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50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-50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200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200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500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500</v>
      </c>
      <c r="DF68" s="123">
        <f t="shared" ref="DF68:DF99" si="59">AR68+AU68+BB68+BI68+BP68</f>
        <v>70</v>
      </c>
      <c r="DG68" s="123">
        <f t="shared" ref="DG68:DG99" si="60">AY68+AN68+BC68+BJ68+BQ68</f>
        <v>-20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-50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-94</v>
      </c>
      <c r="G69" s="124">
        <v>-94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94</v>
      </c>
      <c r="AF69" s="124">
        <v>0</v>
      </c>
      <c r="AG69" s="124">
        <v>0</v>
      </c>
      <c r="AH69" s="124">
        <v>0</v>
      </c>
      <c r="AI69" s="124">
        <v>94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94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-94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940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940</v>
      </c>
      <c r="DF69" s="123">
        <f t="shared" si="59"/>
        <v>94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-94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-84.510999999999996</v>
      </c>
      <c r="G70" s="124">
        <v>-84.510999999999996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84.510999999999996</v>
      </c>
      <c r="AF70" s="124">
        <v>0</v>
      </c>
      <c r="AG70" s="124">
        <v>0</v>
      </c>
      <c r="AH70" s="124">
        <v>0</v>
      </c>
      <c r="AI70" s="124">
        <v>84.510999999999996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84.510999999999996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-84.510999999999996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845.1099999999999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845.1099999999999</v>
      </c>
      <c r="DF70" s="123">
        <f t="shared" si="59"/>
        <v>84.510999999999996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-84.510999999999996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-41.966999999999999</v>
      </c>
      <c r="G71" s="124">
        <v>-41.966999999999999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-26.003</v>
      </c>
      <c r="N71" s="124">
        <v>-26.003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41.966999999999999</v>
      </c>
      <c r="AF71" s="124">
        <v>26.003</v>
      </c>
      <c r="AG71" s="124">
        <v>0</v>
      </c>
      <c r="AH71" s="124">
        <v>0</v>
      </c>
      <c r="AI71" s="124">
        <v>67.97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41.966999999999999</v>
      </c>
      <c r="BQ71" s="125">
        <f t="shared" si="47"/>
        <v>26.003</v>
      </c>
      <c r="BR71" s="125">
        <f t="shared" si="47"/>
        <v>0</v>
      </c>
      <c r="BS71" s="125">
        <f t="shared" si="47"/>
        <v>0</v>
      </c>
      <c r="BT71" s="125">
        <f t="shared" si="48"/>
        <v>-67.97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419.66999999999996</v>
      </c>
      <c r="DA71" s="122">
        <f t="shared" si="57"/>
        <v>260.02999999999997</v>
      </c>
      <c r="DB71" s="122">
        <f t="shared" si="57"/>
        <v>0</v>
      </c>
      <c r="DC71" s="122">
        <f t="shared" si="57"/>
        <v>0</v>
      </c>
      <c r="DD71" s="122">
        <f t="shared" si="58"/>
        <v>679.69999999999993</v>
      </c>
      <c r="DF71" s="123">
        <f t="shared" si="59"/>
        <v>41.966999999999999</v>
      </c>
      <c r="DG71" s="123">
        <f t="shared" si="60"/>
        <v>26.003</v>
      </c>
      <c r="DH71" s="123">
        <f t="shared" si="61"/>
        <v>0</v>
      </c>
      <c r="DI71" s="123">
        <f t="shared" si="62"/>
        <v>0</v>
      </c>
      <c r="DJ71" s="123">
        <f t="shared" si="63"/>
        <v>-67.97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-44.811999999999998</v>
      </c>
      <c r="G72" s="124">
        <v>-44.811999999999998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-27.765000000000001</v>
      </c>
      <c r="N72" s="124">
        <v>-27.765000000000001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44.811999999999998</v>
      </c>
      <c r="AF72" s="124">
        <v>27.765000000000001</v>
      </c>
      <c r="AG72" s="124">
        <v>0</v>
      </c>
      <c r="AH72" s="124">
        <v>0</v>
      </c>
      <c r="AI72" s="124">
        <v>72.576999999999998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44.811999999999998</v>
      </c>
      <c r="BQ72" s="125">
        <f t="shared" si="47"/>
        <v>27.765000000000001</v>
      </c>
      <c r="BR72" s="125">
        <f t="shared" si="47"/>
        <v>0</v>
      </c>
      <c r="BS72" s="125">
        <f t="shared" si="47"/>
        <v>0</v>
      </c>
      <c r="BT72" s="125">
        <f t="shared" si="48"/>
        <v>-72.576999999999998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448.12</v>
      </c>
      <c r="DA72" s="122">
        <f t="shared" si="57"/>
        <v>277.64999999999998</v>
      </c>
      <c r="DB72" s="122">
        <f t="shared" si="57"/>
        <v>0</v>
      </c>
      <c r="DC72" s="122">
        <f t="shared" si="57"/>
        <v>0</v>
      </c>
      <c r="DD72" s="122">
        <f t="shared" si="58"/>
        <v>725.77</v>
      </c>
      <c r="DF72" s="123">
        <f t="shared" si="59"/>
        <v>44.811999999999998</v>
      </c>
      <c r="DG72" s="123">
        <f t="shared" si="60"/>
        <v>27.765000000000001</v>
      </c>
      <c r="DH72" s="123">
        <f t="shared" si="61"/>
        <v>0</v>
      </c>
      <c r="DI72" s="123">
        <f t="shared" si="62"/>
        <v>0</v>
      </c>
      <c r="DJ72" s="123">
        <f t="shared" si="63"/>
        <v>-72.576999999999998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-49.601999999999997</v>
      </c>
      <c r="G73" s="124">
        <v>-49.601999999999997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-30.733000000000001</v>
      </c>
      <c r="N73" s="124">
        <v>-30.733000000000001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49.601999999999997</v>
      </c>
      <c r="AF73" s="124">
        <v>30.733000000000001</v>
      </c>
      <c r="AG73" s="124">
        <v>0</v>
      </c>
      <c r="AH73" s="124">
        <v>0</v>
      </c>
      <c r="AI73" s="124">
        <v>80.334999999999994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49.601999999999997</v>
      </c>
      <c r="BQ73" s="125">
        <f t="shared" si="47"/>
        <v>30.733000000000001</v>
      </c>
      <c r="BR73" s="125">
        <f t="shared" si="47"/>
        <v>0</v>
      </c>
      <c r="BS73" s="125">
        <f t="shared" si="47"/>
        <v>0</v>
      </c>
      <c r="BT73" s="125">
        <f t="shared" si="48"/>
        <v>-80.334999999999994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496.02</v>
      </c>
      <c r="DA73" s="122">
        <f t="shared" si="57"/>
        <v>307.33</v>
      </c>
      <c r="DB73" s="122">
        <f t="shared" si="57"/>
        <v>0</v>
      </c>
      <c r="DC73" s="122">
        <f t="shared" si="57"/>
        <v>0</v>
      </c>
      <c r="DD73" s="122">
        <f t="shared" si="58"/>
        <v>803.34999999999991</v>
      </c>
      <c r="DF73" s="123">
        <f t="shared" si="59"/>
        <v>49.601999999999997</v>
      </c>
      <c r="DG73" s="123">
        <f t="shared" si="60"/>
        <v>30.733000000000001</v>
      </c>
      <c r="DH73" s="123">
        <f t="shared" si="61"/>
        <v>0</v>
      </c>
      <c r="DI73" s="123">
        <f t="shared" si="62"/>
        <v>0</v>
      </c>
      <c r="DJ73" s="123">
        <f t="shared" si="63"/>
        <v>-80.334999999999994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-54.494</v>
      </c>
      <c r="G74" s="124">
        <v>-54.494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-33.764000000000003</v>
      </c>
      <c r="N74" s="124">
        <v>-33.764000000000003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54.494</v>
      </c>
      <c r="AF74" s="124">
        <v>33.764000000000003</v>
      </c>
      <c r="AG74" s="124">
        <v>0</v>
      </c>
      <c r="AH74" s="124">
        <v>0</v>
      </c>
      <c r="AI74" s="124">
        <v>88.257999999999996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54.494</v>
      </c>
      <c r="BQ74" s="125">
        <f t="shared" si="47"/>
        <v>33.764000000000003</v>
      </c>
      <c r="BR74" s="125">
        <f t="shared" si="47"/>
        <v>0</v>
      </c>
      <c r="BS74" s="125">
        <f t="shared" si="47"/>
        <v>0</v>
      </c>
      <c r="BT74" s="125">
        <f t="shared" si="48"/>
        <v>-88.25800000000001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544.94000000000005</v>
      </c>
      <c r="DA74" s="122">
        <f t="shared" si="57"/>
        <v>337.64000000000004</v>
      </c>
      <c r="DB74" s="122">
        <f t="shared" si="57"/>
        <v>0</v>
      </c>
      <c r="DC74" s="122">
        <f t="shared" si="57"/>
        <v>0</v>
      </c>
      <c r="DD74" s="122">
        <f t="shared" si="58"/>
        <v>882.58000000000015</v>
      </c>
      <c r="DF74" s="123">
        <f t="shared" si="59"/>
        <v>54.494</v>
      </c>
      <c r="DG74" s="123">
        <f t="shared" si="60"/>
        <v>33.764000000000003</v>
      </c>
      <c r="DH74" s="123">
        <f t="shared" si="61"/>
        <v>0</v>
      </c>
      <c r="DI74" s="123">
        <f t="shared" si="62"/>
        <v>0</v>
      </c>
      <c r="DJ74" s="123">
        <f t="shared" si="63"/>
        <v>-88.25800000000001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-81.513999999999996</v>
      </c>
      <c r="G75" s="124">
        <v>-81.513999999999996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81.513999999999996</v>
      </c>
      <c r="AF75" s="124">
        <v>0</v>
      </c>
      <c r="AG75" s="124">
        <v>0</v>
      </c>
      <c r="AH75" s="124">
        <v>0</v>
      </c>
      <c r="AI75" s="124">
        <v>81.513999999999996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81.513999999999996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-81.513999999999996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815.14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815.14</v>
      </c>
      <c r="DF75" s="123">
        <f t="shared" si="59"/>
        <v>81.513999999999996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-81.513999999999996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-78.545000000000002</v>
      </c>
      <c r="G76" s="124">
        <v>-78.545000000000002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78.545000000000002</v>
      </c>
      <c r="AF76" s="124">
        <v>0</v>
      </c>
      <c r="AG76" s="124">
        <v>0</v>
      </c>
      <c r="AH76" s="124">
        <v>0</v>
      </c>
      <c r="AI76" s="124">
        <v>78.545000000000002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78.545000000000002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-78.545000000000002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785.45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785.45</v>
      </c>
      <c r="DF76" s="123">
        <f t="shared" si="59"/>
        <v>78.545000000000002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-78.545000000000002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-88.575999999999993</v>
      </c>
      <c r="G77" s="124">
        <v>-88.575999999999993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88.575999999999993</v>
      </c>
      <c r="AF77" s="124">
        <v>0</v>
      </c>
      <c r="AG77" s="124">
        <v>0</v>
      </c>
      <c r="AH77" s="124">
        <v>0</v>
      </c>
      <c r="AI77" s="124">
        <v>88.575999999999993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88.575999999999993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-88.575999999999993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885.76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885.76</v>
      </c>
      <c r="DF77" s="123">
        <f t="shared" si="59"/>
        <v>88.575999999999993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-88.575999999999993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-93.197000000000003</v>
      </c>
      <c r="G78" s="124">
        <v>-93.197000000000003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93.197000000000003</v>
      </c>
      <c r="AF78" s="124">
        <v>0</v>
      </c>
      <c r="AG78" s="124">
        <v>0</v>
      </c>
      <c r="AH78" s="124">
        <v>0</v>
      </c>
      <c r="AI78" s="124">
        <v>93.197000000000003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93.197000000000003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-93.197000000000003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931.97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931.97</v>
      </c>
      <c r="DF78" s="123">
        <f t="shared" si="59"/>
        <v>93.197000000000003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-93.197000000000003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-98.960999999999999</v>
      </c>
      <c r="G79" s="124">
        <v>-98.960999999999999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98.960999999999999</v>
      </c>
      <c r="AF79" s="124">
        <v>0</v>
      </c>
      <c r="AG79" s="124">
        <v>0</v>
      </c>
      <c r="AH79" s="124">
        <v>0</v>
      </c>
      <c r="AI79" s="124">
        <v>98.960999999999999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98.960999999999999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-98.960999999999999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989.61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989.61</v>
      </c>
      <c r="DF79" s="123">
        <f t="shared" si="59"/>
        <v>98.960999999999999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-98.960999999999999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-77.366</v>
      </c>
      <c r="G80" s="124">
        <v>-77.366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77.366</v>
      </c>
      <c r="AF80" s="124">
        <v>0</v>
      </c>
      <c r="AG80" s="124">
        <v>0</v>
      </c>
      <c r="AH80" s="124">
        <v>0</v>
      </c>
      <c r="AI80" s="124">
        <v>77.366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77.366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-77.366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773.66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773.66</v>
      </c>
      <c r="DF80" s="123">
        <f t="shared" si="59"/>
        <v>77.366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-77.366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-69.221999999999994</v>
      </c>
      <c r="G81" s="124">
        <v>-69.221999999999994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69.221999999999994</v>
      </c>
      <c r="AF81" s="124">
        <v>0</v>
      </c>
      <c r="AG81" s="124">
        <v>0</v>
      </c>
      <c r="AH81" s="124">
        <v>0</v>
      </c>
      <c r="AI81" s="124">
        <v>69.221999999999994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69.221999999999994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-69.221999999999994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692.21999999999991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692.21999999999991</v>
      </c>
      <c r="DF81" s="123">
        <f t="shared" si="59"/>
        <v>69.221999999999994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-69.221999999999994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-76.277000000000001</v>
      </c>
      <c r="G82" s="124">
        <v>-76.277000000000001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76.277000000000001</v>
      </c>
      <c r="AF82" s="124">
        <v>0</v>
      </c>
      <c r="AG82" s="124">
        <v>0</v>
      </c>
      <c r="AH82" s="124">
        <v>0</v>
      </c>
      <c r="AI82" s="124">
        <v>76.277000000000001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76.277000000000001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-76.277000000000001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762.77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762.77</v>
      </c>
      <c r="DF82" s="123">
        <f t="shared" si="59"/>
        <v>76.277000000000001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-76.277000000000001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-15</v>
      </c>
      <c r="D83" s="124">
        <v>0</v>
      </c>
      <c r="E83" s="124">
        <v>0</v>
      </c>
      <c r="F83" s="124">
        <v>-93.873000000000005</v>
      </c>
      <c r="G83" s="124">
        <v>-108.873</v>
      </c>
      <c r="H83" s="118"/>
      <c r="I83" s="33">
        <v>81</v>
      </c>
      <c r="J83" s="124">
        <v>15</v>
      </c>
      <c r="K83" s="124">
        <v>0</v>
      </c>
      <c r="L83" s="124">
        <v>0</v>
      </c>
      <c r="M83" s="124">
        <v>0</v>
      </c>
      <c r="N83" s="124">
        <v>15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93.873000000000005</v>
      </c>
      <c r="AF83" s="124">
        <v>0</v>
      </c>
      <c r="AG83" s="124">
        <v>0</v>
      </c>
      <c r="AH83" s="124">
        <v>0</v>
      </c>
      <c r="AI83" s="124">
        <v>93.873000000000005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93.873000000000005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-93.873000000000005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938.73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938.73</v>
      </c>
      <c r="DF83" s="123">
        <f t="shared" si="59"/>
        <v>108.873</v>
      </c>
      <c r="DG83" s="123">
        <f t="shared" si="60"/>
        <v>-15</v>
      </c>
      <c r="DH83" s="123">
        <f t="shared" si="61"/>
        <v>0</v>
      </c>
      <c r="DI83" s="123">
        <f t="shared" si="62"/>
        <v>0</v>
      </c>
      <c r="DJ83" s="123">
        <f t="shared" si="63"/>
        <v>-93.873000000000005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-35</v>
      </c>
      <c r="D84" s="124">
        <v>0</v>
      </c>
      <c r="E84" s="124">
        <v>0</v>
      </c>
      <c r="F84" s="124">
        <v>-118.098</v>
      </c>
      <c r="G84" s="124">
        <v>-153.09800000000001</v>
      </c>
      <c r="H84" s="118"/>
      <c r="I84" s="33">
        <v>82</v>
      </c>
      <c r="J84" s="124">
        <v>35</v>
      </c>
      <c r="K84" s="124">
        <v>0</v>
      </c>
      <c r="L84" s="124">
        <v>0</v>
      </c>
      <c r="M84" s="124">
        <v>0</v>
      </c>
      <c r="N84" s="124">
        <v>35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118.098</v>
      </c>
      <c r="AF84" s="124">
        <v>0</v>
      </c>
      <c r="AG84" s="124">
        <v>0</v>
      </c>
      <c r="AH84" s="124">
        <v>0</v>
      </c>
      <c r="AI84" s="124">
        <v>118.098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35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-35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118.098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-118.098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350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350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1180.98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1180.98</v>
      </c>
      <c r="DF84" s="123">
        <f t="shared" si="59"/>
        <v>153.09800000000001</v>
      </c>
      <c r="DG84" s="123">
        <f t="shared" si="60"/>
        <v>-35</v>
      </c>
      <c r="DH84" s="123">
        <f t="shared" si="61"/>
        <v>0</v>
      </c>
      <c r="DI84" s="123">
        <f t="shared" si="62"/>
        <v>0</v>
      </c>
      <c r="DJ84" s="123">
        <f t="shared" si="63"/>
        <v>-118.098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-55</v>
      </c>
      <c r="D85" s="124">
        <v>0</v>
      </c>
      <c r="E85" s="124">
        <v>0</v>
      </c>
      <c r="F85" s="124">
        <v>-160.48400000000001</v>
      </c>
      <c r="G85" s="124">
        <v>-215.48400000000001</v>
      </c>
      <c r="H85" s="118"/>
      <c r="I85" s="33">
        <v>83</v>
      </c>
      <c r="J85" s="124">
        <v>55</v>
      </c>
      <c r="K85" s="124">
        <v>0</v>
      </c>
      <c r="L85" s="124">
        <v>0</v>
      </c>
      <c r="M85" s="124">
        <v>0</v>
      </c>
      <c r="N85" s="124">
        <v>55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160.48400000000001</v>
      </c>
      <c r="AF85" s="124">
        <v>0</v>
      </c>
      <c r="AG85" s="124">
        <v>0</v>
      </c>
      <c r="AH85" s="124">
        <v>0</v>
      </c>
      <c r="AI85" s="124">
        <v>160.48400000000001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-55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160.48400000000001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-160.48400000000001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550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550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1604.8400000000001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1604.8400000000001</v>
      </c>
      <c r="DF85" s="123">
        <f t="shared" si="59"/>
        <v>215.48400000000001</v>
      </c>
      <c r="DG85" s="123">
        <f t="shared" si="60"/>
        <v>-55</v>
      </c>
      <c r="DH85" s="123">
        <f t="shared" si="61"/>
        <v>0</v>
      </c>
      <c r="DI85" s="123">
        <f t="shared" si="62"/>
        <v>0</v>
      </c>
      <c r="DJ85" s="123">
        <f t="shared" si="63"/>
        <v>-160.48400000000001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-75</v>
      </c>
      <c r="D86" s="124">
        <v>0</v>
      </c>
      <c r="E86" s="124">
        <v>0</v>
      </c>
      <c r="F86" s="124">
        <v>0</v>
      </c>
      <c r="G86" s="124">
        <v>-75</v>
      </c>
      <c r="H86" s="118"/>
      <c r="I86" s="33">
        <v>84</v>
      </c>
      <c r="J86" s="124">
        <v>75</v>
      </c>
      <c r="K86" s="124">
        <v>0</v>
      </c>
      <c r="L86" s="124">
        <v>0</v>
      </c>
      <c r="M86" s="124">
        <v>0</v>
      </c>
      <c r="N86" s="124">
        <v>75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75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-75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750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750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75</v>
      </c>
      <c r="DG86" s="123">
        <f t="shared" si="60"/>
        <v>-75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-80</v>
      </c>
      <c r="D87" s="124">
        <v>0</v>
      </c>
      <c r="E87" s="124">
        <v>0</v>
      </c>
      <c r="F87" s="124">
        <v>0</v>
      </c>
      <c r="G87" s="124">
        <v>-80</v>
      </c>
      <c r="H87" s="118"/>
      <c r="I87" s="33">
        <v>85</v>
      </c>
      <c r="J87" s="124">
        <v>80</v>
      </c>
      <c r="K87" s="124">
        <v>0</v>
      </c>
      <c r="L87" s="124">
        <v>0</v>
      </c>
      <c r="M87" s="124">
        <v>0</v>
      </c>
      <c r="N87" s="124">
        <v>80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80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-80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800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800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80</v>
      </c>
      <c r="DG87" s="123">
        <f t="shared" si="60"/>
        <v>-80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-62</v>
      </c>
      <c r="D88" s="124">
        <v>0</v>
      </c>
      <c r="E88" s="124">
        <v>0</v>
      </c>
      <c r="F88" s="124">
        <v>-6.8230000000000004</v>
      </c>
      <c r="G88" s="124">
        <v>-68.822999999999993</v>
      </c>
      <c r="H88" s="118"/>
      <c r="I88" s="33">
        <v>86</v>
      </c>
      <c r="J88" s="124">
        <v>62</v>
      </c>
      <c r="K88" s="124">
        <v>0</v>
      </c>
      <c r="L88" s="124">
        <v>0</v>
      </c>
      <c r="M88" s="124">
        <v>0</v>
      </c>
      <c r="N88" s="124">
        <v>62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6.8230000000000004</v>
      </c>
      <c r="AF88" s="124">
        <v>0</v>
      </c>
      <c r="AG88" s="124">
        <v>0</v>
      </c>
      <c r="AH88" s="124">
        <v>0</v>
      </c>
      <c r="AI88" s="124">
        <v>6.8230000000000004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62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-62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6.8230000000000004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-6.8230000000000004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620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620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68.23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68.23</v>
      </c>
      <c r="DF88" s="123">
        <f t="shared" si="59"/>
        <v>68.823000000000008</v>
      </c>
      <c r="DG88" s="123">
        <f t="shared" si="60"/>
        <v>-62</v>
      </c>
      <c r="DH88" s="123">
        <f t="shared" si="61"/>
        <v>0</v>
      </c>
      <c r="DI88" s="123">
        <f t="shared" si="62"/>
        <v>0</v>
      </c>
      <c r="DJ88" s="123">
        <f t="shared" si="63"/>
        <v>-6.8230000000000004</v>
      </c>
      <c r="DK88" s="126">
        <f t="shared" si="37"/>
        <v>7.1054273576010019E-15</v>
      </c>
    </row>
    <row r="89" spans="1:115" ht="15.75" thickBot="1">
      <c r="A89" s="118"/>
      <c r="B89" s="33">
        <v>87</v>
      </c>
      <c r="C89" s="124">
        <v>-92</v>
      </c>
      <c r="D89" s="124">
        <v>0</v>
      </c>
      <c r="E89" s="124">
        <v>0</v>
      </c>
      <c r="F89" s="124">
        <v>-22.614000000000001</v>
      </c>
      <c r="G89" s="124">
        <v>-114.614</v>
      </c>
      <c r="H89" s="118"/>
      <c r="I89" s="33">
        <v>87</v>
      </c>
      <c r="J89" s="124">
        <v>92</v>
      </c>
      <c r="K89" s="124">
        <v>0</v>
      </c>
      <c r="L89" s="124">
        <v>0</v>
      </c>
      <c r="M89" s="124">
        <v>0</v>
      </c>
      <c r="N89" s="124">
        <v>92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22.614000000000001</v>
      </c>
      <c r="AF89" s="124">
        <v>0</v>
      </c>
      <c r="AG89" s="124">
        <v>0</v>
      </c>
      <c r="AH89" s="124">
        <v>0</v>
      </c>
      <c r="AI89" s="124">
        <v>22.614000000000001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92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-92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22.614000000000001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-22.614000000000001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920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920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226.14000000000001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226.14000000000001</v>
      </c>
      <c r="DF89" s="123">
        <f t="shared" si="59"/>
        <v>114.614</v>
      </c>
      <c r="DG89" s="123">
        <f t="shared" si="60"/>
        <v>-92</v>
      </c>
      <c r="DH89" s="123">
        <f t="shared" si="61"/>
        <v>0</v>
      </c>
      <c r="DI89" s="123">
        <f t="shared" si="62"/>
        <v>0</v>
      </c>
      <c r="DJ89" s="123">
        <f t="shared" si="63"/>
        <v>-22.614000000000001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-26</v>
      </c>
      <c r="D90" s="124">
        <v>0</v>
      </c>
      <c r="E90" s="124">
        <v>0</v>
      </c>
      <c r="F90" s="124">
        <v>-28.21</v>
      </c>
      <c r="G90" s="124">
        <v>-54.21</v>
      </c>
      <c r="H90" s="118"/>
      <c r="I90" s="33">
        <v>88</v>
      </c>
      <c r="J90" s="124">
        <v>26</v>
      </c>
      <c r="K90" s="124">
        <v>0</v>
      </c>
      <c r="L90" s="124">
        <v>0</v>
      </c>
      <c r="M90" s="124">
        <v>0</v>
      </c>
      <c r="N90" s="124">
        <v>26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28.21</v>
      </c>
      <c r="AF90" s="124">
        <v>0</v>
      </c>
      <c r="AG90" s="124">
        <v>0</v>
      </c>
      <c r="AH90" s="124">
        <v>0</v>
      </c>
      <c r="AI90" s="124">
        <v>28.21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26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-26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28.21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-28.21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260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260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282.10000000000002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282.10000000000002</v>
      </c>
      <c r="DF90" s="123">
        <f t="shared" si="59"/>
        <v>54.21</v>
      </c>
      <c r="DG90" s="123">
        <f t="shared" si="60"/>
        <v>-26</v>
      </c>
      <c r="DH90" s="123">
        <f t="shared" si="61"/>
        <v>0</v>
      </c>
      <c r="DI90" s="123">
        <f t="shared" si="62"/>
        <v>0</v>
      </c>
      <c r="DJ90" s="123">
        <f t="shared" si="63"/>
        <v>-28.21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-31</v>
      </c>
      <c r="D91" s="124">
        <v>0</v>
      </c>
      <c r="E91" s="124">
        <v>0</v>
      </c>
      <c r="F91" s="124">
        <v>-5.7039999999999997</v>
      </c>
      <c r="G91" s="124">
        <v>-36.704000000000001</v>
      </c>
      <c r="H91" s="118"/>
      <c r="I91" s="33">
        <v>89</v>
      </c>
      <c r="J91" s="124">
        <v>31</v>
      </c>
      <c r="K91" s="124">
        <v>0</v>
      </c>
      <c r="L91" s="124">
        <v>0</v>
      </c>
      <c r="M91" s="124">
        <v>0</v>
      </c>
      <c r="N91" s="124">
        <v>31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5.7039999999999997</v>
      </c>
      <c r="AF91" s="124">
        <v>0</v>
      </c>
      <c r="AG91" s="124">
        <v>0</v>
      </c>
      <c r="AH91" s="124">
        <v>0</v>
      </c>
      <c r="AI91" s="124">
        <v>5.7039999999999997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31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-31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5.7039999999999997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-5.7039999999999997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310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310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57.04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57.04</v>
      </c>
      <c r="DF91" s="123">
        <f t="shared" si="59"/>
        <v>36.704000000000001</v>
      </c>
      <c r="DG91" s="123">
        <f t="shared" si="60"/>
        <v>-31</v>
      </c>
      <c r="DH91" s="123">
        <f t="shared" si="61"/>
        <v>0</v>
      </c>
      <c r="DI91" s="123">
        <f t="shared" si="62"/>
        <v>0</v>
      </c>
      <c r="DJ91" s="123">
        <f t="shared" si="63"/>
        <v>-5.7039999999999997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-65</v>
      </c>
      <c r="D92" s="124">
        <v>0</v>
      </c>
      <c r="E92" s="124">
        <v>0</v>
      </c>
      <c r="F92" s="124">
        <v>-17.904</v>
      </c>
      <c r="G92" s="124">
        <v>-82.903999999999996</v>
      </c>
      <c r="H92" s="118"/>
      <c r="I92" s="33">
        <v>90</v>
      </c>
      <c r="J92" s="124">
        <v>65</v>
      </c>
      <c r="K92" s="124">
        <v>0</v>
      </c>
      <c r="L92" s="124">
        <v>0</v>
      </c>
      <c r="M92" s="124">
        <v>0</v>
      </c>
      <c r="N92" s="124">
        <v>65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17.904</v>
      </c>
      <c r="AF92" s="124">
        <v>0</v>
      </c>
      <c r="AG92" s="124">
        <v>0</v>
      </c>
      <c r="AH92" s="124">
        <v>0</v>
      </c>
      <c r="AI92" s="124">
        <v>17.904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65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-65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17.904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-17.904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650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650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179.04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179.04</v>
      </c>
      <c r="DF92" s="123">
        <f t="shared" si="59"/>
        <v>82.903999999999996</v>
      </c>
      <c r="DG92" s="123">
        <f t="shared" si="60"/>
        <v>-65</v>
      </c>
      <c r="DH92" s="123">
        <f t="shared" si="61"/>
        <v>0</v>
      </c>
      <c r="DI92" s="123">
        <f t="shared" si="62"/>
        <v>0</v>
      </c>
      <c r="DJ92" s="123">
        <f t="shared" si="63"/>
        <v>-17.904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-24.132000000000001</v>
      </c>
      <c r="D93" s="124">
        <v>0</v>
      </c>
      <c r="E93" s="124">
        <v>0</v>
      </c>
      <c r="F93" s="124">
        <v>-32.868000000000002</v>
      </c>
      <c r="G93" s="124">
        <v>-57</v>
      </c>
      <c r="H93" s="118"/>
      <c r="I93" s="33">
        <v>91</v>
      </c>
      <c r="J93" s="124">
        <v>24.132000000000001</v>
      </c>
      <c r="K93" s="124">
        <v>0</v>
      </c>
      <c r="L93" s="124">
        <v>0</v>
      </c>
      <c r="M93" s="124">
        <v>0</v>
      </c>
      <c r="N93" s="124">
        <v>24.132000000000001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32.868000000000002</v>
      </c>
      <c r="AF93" s="124">
        <v>0</v>
      </c>
      <c r="AG93" s="124">
        <v>0</v>
      </c>
      <c r="AH93" s="124">
        <v>0</v>
      </c>
      <c r="AI93" s="124">
        <v>32.868000000000002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24.132000000000001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-24.132000000000001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32.868000000000002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-32.868000000000002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241.32000000000002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241.32000000000002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328.68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328.68</v>
      </c>
      <c r="DF93" s="123">
        <f t="shared" si="59"/>
        <v>57</v>
      </c>
      <c r="DG93" s="123">
        <f t="shared" si="60"/>
        <v>-24.132000000000001</v>
      </c>
      <c r="DH93" s="123">
        <f t="shared" si="61"/>
        <v>0</v>
      </c>
      <c r="DI93" s="123">
        <f t="shared" si="62"/>
        <v>0</v>
      </c>
      <c r="DJ93" s="123">
        <f t="shared" si="63"/>
        <v>-32.868000000000002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0.20729799999999998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-0.20729799999999998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0.88777250000000008</v>
      </c>
      <c r="BQ99" s="129">
        <f t="shared" ref="BQ99:BT99" si="68">SUM(BQ3:BQ98)/4000</f>
        <v>0.10988050000000001</v>
      </c>
      <c r="BR99" s="129">
        <f t="shared" si="68"/>
        <v>0</v>
      </c>
      <c r="BS99" s="129">
        <f t="shared" si="68"/>
        <v>0</v>
      </c>
      <c r="BT99" s="129">
        <f t="shared" si="68"/>
        <v>-0.9976529999999999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0.20729800000000001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0.20729800000000001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0.88777250000000008</v>
      </c>
      <c r="DA99" s="131">
        <f t="shared" ref="DA99:DD99" si="73">SUM(DA3:DA98)/40000</f>
        <v>0.10988050000000001</v>
      </c>
      <c r="DB99" s="131">
        <f t="shared" si="73"/>
        <v>0</v>
      </c>
      <c r="DC99" s="131">
        <f t="shared" si="73"/>
        <v>0</v>
      </c>
      <c r="DD99" s="131">
        <f t="shared" si="73"/>
        <v>0.99765300000000046</v>
      </c>
      <c r="DE99" s="128"/>
      <c r="DF99" s="123">
        <f t="shared" si="59"/>
        <v>1.0950705000000001</v>
      </c>
      <c r="DG99" s="123">
        <f t="shared" si="60"/>
        <v>-9.7417499999999976E-2</v>
      </c>
      <c r="DH99" s="123">
        <f t="shared" si="61"/>
        <v>0</v>
      </c>
      <c r="DI99" s="123">
        <f t="shared" si="62"/>
        <v>0</v>
      </c>
      <c r="DJ99" s="123">
        <f t="shared" si="63"/>
        <v>-0.9976529999999999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44922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44922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-146</v>
      </c>
      <c r="P3" s="95">
        <v>-96</v>
      </c>
      <c r="Q3" s="95">
        <v>0</v>
      </c>
      <c r="R3" s="95">
        <v>0</v>
      </c>
      <c r="S3" s="114">
        <v>0</v>
      </c>
      <c r="U3" s="115">
        <v>-242</v>
      </c>
      <c r="V3" s="116">
        <v>0</v>
      </c>
      <c r="W3">
        <v>0</v>
      </c>
      <c r="X3">
        <v>-146</v>
      </c>
      <c r="Y3">
        <v>0</v>
      </c>
      <c r="Z3">
        <v>-96</v>
      </c>
    </row>
    <row r="4" spans="1:26"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-8</v>
      </c>
      <c r="O4" s="88">
        <v>-170.99</v>
      </c>
      <c r="P4" s="88">
        <v>-108</v>
      </c>
      <c r="Q4" s="88">
        <v>0</v>
      </c>
      <c r="R4" s="88">
        <v>0</v>
      </c>
      <c r="S4" s="116">
        <v>0</v>
      </c>
      <c r="U4" s="115">
        <v>-286.99</v>
      </c>
      <c r="V4" s="116">
        <v>0</v>
      </c>
      <c r="W4">
        <v>-8</v>
      </c>
      <c r="X4">
        <v>-170.99</v>
      </c>
      <c r="Y4">
        <v>0</v>
      </c>
      <c r="Z4">
        <v>-108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-27</v>
      </c>
      <c r="O5" s="88">
        <v>-181</v>
      </c>
      <c r="P5" s="88">
        <v>-115</v>
      </c>
      <c r="Q5" s="88">
        <v>0</v>
      </c>
      <c r="R5" s="88">
        <v>0</v>
      </c>
      <c r="S5" s="116">
        <v>0</v>
      </c>
      <c r="U5" s="115">
        <v>-323</v>
      </c>
      <c r="V5" s="116">
        <v>0</v>
      </c>
      <c r="W5">
        <v>-27</v>
      </c>
      <c r="X5">
        <v>-181</v>
      </c>
      <c r="Y5">
        <v>0</v>
      </c>
      <c r="Z5">
        <v>-115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-56</v>
      </c>
      <c r="O6" s="88">
        <v>-201</v>
      </c>
      <c r="P6" s="88">
        <v>-130</v>
      </c>
      <c r="Q6" s="88">
        <v>0</v>
      </c>
      <c r="R6" s="88">
        <v>0</v>
      </c>
      <c r="S6" s="116">
        <v>0</v>
      </c>
      <c r="U6" s="115">
        <v>-387</v>
      </c>
      <c r="V6" s="116">
        <v>0</v>
      </c>
      <c r="W6">
        <v>-56</v>
      </c>
      <c r="X6">
        <v>-201</v>
      </c>
      <c r="Y6">
        <v>0</v>
      </c>
      <c r="Z6">
        <v>-130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-77</v>
      </c>
      <c r="O7" s="88">
        <v>-216</v>
      </c>
      <c r="P7" s="88">
        <v>-146</v>
      </c>
      <c r="Q7" s="88">
        <v>0</v>
      </c>
      <c r="R7" s="88">
        <v>0</v>
      </c>
      <c r="S7" s="116">
        <v>0</v>
      </c>
      <c r="U7" s="115">
        <v>-439</v>
      </c>
      <c r="V7" s="116">
        <v>0</v>
      </c>
      <c r="W7">
        <v>-77</v>
      </c>
      <c r="X7">
        <v>-216</v>
      </c>
      <c r="Y7">
        <v>0</v>
      </c>
      <c r="Z7">
        <v>-146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-102</v>
      </c>
      <c r="O8" s="88">
        <v>-226</v>
      </c>
      <c r="P8" s="88">
        <v>-159</v>
      </c>
      <c r="Q8" s="88">
        <v>0</v>
      </c>
      <c r="R8" s="88">
        <v>0</v>
      </c>
      <c r="S8" s="116">
        <v>0</v>
      </c>
      <c r="U8" s="115">
        <v>-487</v>
      </c>
      <c r="V8" s="116">
        <v>0</v>
      </c>
      <c r="W8">
        <v>-102</v>
      </c>
      <c r="X8">
        <v>-226</v>
      </c>
      <c r="Y8">
        <v>0</v>
      </c>
      <c r="Z8">
        <v>-159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-114</v>
      </c>
      <c r="O9" s="88">
        <v>-236</v>
      </c>
      <c r="P9" s="88">
        <v>-169</v>
      </c>
      <c r="Q9" s="88">
        <v>0</v>
      </c>
      <c r="R9" s="88">
        <v>0</v>
      </c>
      <c r="S9" s="116">
        <v>0</v>
      </c>
      <c r="U9" s="115">
        <v>-519</v>
      </c>
      <c r="V9" s="116">
        <v>0</v>
      </c>
      <c r="W9">
        <v>-114</v>
      </c>
      <c r="X9">
        <v>-236</v>
      </c>
      <c r="Y9">
        <v>0</v>
      </c>
      <c r="Z9">
        <v>-169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-128</v>
      </c>
      <c r="O10" s="88">
        <v>-241</v>
      </c>
      <c r="P10" s="88">
        <v>-178</v>
      </c>
      <c r="Q10" s="88">
        <v>0</v>
      </c>
      <c r="R10" s="88">
        <v>0</v>
      </c>
      <c r="S10" s="116">
        <v>0</v>
      </c>
      <c r="U10" s="115">
        <v>-547</v>
      </c>
      <c r="V10" s="116">
        <v>0</v>
      </c>
      <c r="W10">
        <v>-128</v>
      </c>
      <c r="X10">
        <v>-241</v>
      </c>
      <c r="Y10">
        <v>0</v>
      </c>
      <c r="Z10">
        <v>-178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-141</v>
      </c>
      <c r="O11" s="88">
        <v>-251</v>
      </c>
      <c r="P11" s="88">
        <v>-186</v>
      </c>
      <c r="Q11" s="88">
        <v>0</v>
      </c>
      <c r="R11" s="88">
        <v>0</v>
      </c>
      <c r="S11" s="116">
        <v>0</v>
      </c>
      <c r="U11" s="115">
        <v>-578</v>
      </c>
      <c r="V11" s="116">
        <v>0</v>
      </c>
      <c r="W11">
        <v>-141</v>
      </c>
      <c r="X11">
        <v>-251</v>
      </c>
      <c r="Y11">
        <v>0</v>
      </c>
      <c r="Z11">
        <v>-186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-147</v>
      </c>
      <c r="O12" s="88">
        <v>-261</v>
      </c>
      <c r="P12" s="88">
        <v>-192</v>
      </c>
      <c r="Q12" s="88">
        <v>0</v>
      </c>
      <c r="R12" s="88">
        <v>0</v>
      </c>
      <c r="S12" s="116">
        <v>0</v>
      </c>
      <c r="U12" s="115">
        <v>-600</v>
      </c>
      <c r="V12" s="116">
        <v>0</v>
      </c>
      <c r="W12">
        <v>-147</v>
      </c>
      <c r="X12">
        <v>-261</v>
      </c>
      <c r="Y12">
        <v>0</v>
      </c>
      <c r="Z12">
        <v>-192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-154</v>
      </c>
      <c r="O13" s="88">
        <v>-261</v>
      </c>
      <c r="P13" s="88">
        <v>-195</v>
      </c>
      <c r="Q13" s="88">
        <v>0</v>
      </c>
      <c r="R13" s="88">
        <v>0</v>
      </c>
      <c r="S13" s="116">
        <v>0</v>
      </c>
      <c r="U13" s="115">
        <v>-610</v>
      </c>
      <c r="V13" s="116">
        <v>0</v>
      </c>
      <c r="W13">
        <v>-154</v>
      </c>
      <c r="X13">
        <v>-261</v>
      </c>
      <c r="Y13">
        <v>0</v>
      </c>
      <c r="Z13">
        <v>-195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-158</v>
      </c>
      <c r="O14" s="88">
        <v>-266</v>
      </c>
      <c r="P14" s="88">
        <v>-202</v>
      </c>
      <c r="Q14" s="88">
        <v>0</v>
      </c>
      <c r="R14" s="88">
        <v>0</v>
      </c>
      <c r="S14" s="116">
        <v>0</v>
      </c>
      <c r="U14" s="115">
        <v>-626</v>
      </c>
      <c r="V14" s="116">
        <v>0</v>
      </c>
      <c r="W14">
        <v>-158</v>
      </c>
      <c r="X14">
        <v>-266</v>
      </c>
      <c r="Y14">
        <v>0</v>
      </c>
      <c r="Z14">
        <v>-202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-144</v>
      </c>
      <c r="O15" s="88">
        <v>-266</v>
      </c>
      <c r="P15" s="88">
        <v>-201</v>
      </c>
      <c r="Q15" s="88">
        <v>0</v>
      </c>
      <c r="R15" s="88">
        <v>0</v>
      </c>
      <c r="S15" s="116">
        <v>0</v>
      </c>
      <c r="U15" s="115">
        <v>-611</v>
      </c>
      <c r="V15" s="116">
        <v>0</v>
      </c>
      <c r="W15">
        <v>-144</v>
      </c>
      <c r="X15">
        <v>-266</v>
      </c>
      <c r="Y15">
        <v>0</v>
      </c>
      <c r="Z15">
        <v>-201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0.67</v>
      </c>
      <c r="N16" s="115">
        <v>-144</v>
      </c>
      <c r="O16" s="88">
        <v>-266</v>
      </c>
      <c r="P16" s="88">
        <v>-201</v>
      </c>
      <c r="Q16" s="88">
        <v>0</v>
      </c>
      <c r="R16" s="88">
        <v>0</v>
      </c>
      <c r="S16" s="116">
        <v>0</v>
      </c>
      <c r="U16" s="115">
        <v>-611</v>
      </c>
      <c r="V16" s="116">
        <v>0.67</v>
      </c>
      <c r="W16">
        <v>-144</v>
      </c>
      <c r="X16">
        <v>-266</v>
      </c>
      <c r="Y16">
        <v>0.67</v>
      </c>
      <c r="Z16">
        <v>-201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0.19</v>
      </c>
      <c r="N17" s="115">
        <v>-141</v>
      </c>
      <c r="O17" s="88">
        <v>-266</v>
      </c>
      <c r="P17" s="88">
        <v>-200</v>
      </c>
      <c r="Q17" s="88">
        <v>0</v>
      </c>
      <c r="R17" s="88">
        <v>0</v>
      </c>
      <c r="S17" s="116">
        <v>0</v>
      </c>
      <c r="U17" s="115">
        <v>-607</v>
      </c>
      <c r="V17" s="116">
        <v>0.19</v>
      </c>
      <c r="W17">
        <v>-141</v>
      </c>
      <c r="X17">
        <v>-266</v>
      </c>
      <c r="Y17">
        <v>0.19</v>
      </c>
      <c r="Z17">
        <v>-200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1.44</v>
      </c>
      <c r="N18" s="115">
        <v>-134</v>
      </c>
      <c r="O18" s="88">
        <v>-266</v>
      </c>
      <c r="P18" s="88">
        <v>-198</v>
      </c>
      <c r="Q18" s="88">
        <v>0</v>
      </c>
      <c r="R18" s="88">
        <v>0</v>
      </c>
      <c r="S18" s="116">
        <v>0</v>
      </c>
      <c r="U18" s="115">
        <v>-598</v>
      </c>
      <c r="V18" s="116">
        <v>1.44</v>
      </c>
      <c r="W18">
        <v>-134</v>
      </c>
      <c r="X18">
        <v>-266</v>
      </c>
      <c r="Y18">
        <v>1.44</v>
      </c>
      <c r="Z18">
        <v>-198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0.1</v>
      </c>
      <c r="N19" s="115">
        <v>-123</v>
      </c>
      <c r="O19" s="88">
        <v>-261</v>
      </c>
      <c r="P19" s="88">
        <v>-192</v>
      </c>
      <c r="Q19" s="88">
        <v>0</v>
      </c>
      <c r="R19" s="88">
        <v>0</v>
      </c>
      <c r="S19" s="116">
        <v>0</v>
      </c>
      <c r="U19" s="115">
        <v>-576</v>
      </c>
      <c r="V19" s="116">
        <v>0.1</v>
      </c>
      <c r="W19">
        <v>-123</v>
      </c>
      <c r="X19">
        <v>-261</v>
      </c>
      <c r="Y19">
        <v>0.1</v>
      </c>
      <c r="Z19">
        <v>-192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0.48</v>
      </c>
      <c r="N20" s="115">
        <v>-99</v>
      </c>
      <c r="O20" s="88">
        <v>-256</v>
      </c>
      <c r="P20" s="88">
        <v>-184</v>
      </c>
      <c r="Q20" s="88">
        <v>0</v>
      </c>
      <c r="R20" s="88">
        <v>0</v>
      </c>
      <c r="S20" s="116">
        <v>0</v>
      </c>
      <c r="U20" s="115">
        <v>-539</v>
      </c>
      <c r="V20" s="116">
        <v>0.48</v>
      </c>
      <c r="W20">
        <v>-99</v>
      </c>
      <c r="X20">
        <v>-256</v>
      </c>
      <c r="Y20">
        <v>0.48</v>
      </c>
      <c r="Z20">
        <v>-184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0.96</v>
      </c>
      <c r="N21" s="115">
        <v>-73</v>
      </c>
      <c r="O21" s="88">
        <v>-246</v>
      </c>
      <c r="P21" s="88">
        <v>-174</v>
      </c>
      <c r="Q21" s="88">
        <v>0</v>
      </c>
      <c r="R21" s="88">
        <v>0</v>
      </c>
      <c r="S21" s="116">
        <v>0</v>
      </c>
      <c r="U21" s="115">
        <v>-493</v>
      </c>
      <c r="V21" s="116">
        <v>0.96</v>
      </c>
      <c r="W21">
        <v>-73</v>
      </c>
      <c r="X21">
        <v>-246</v>
      </c>
      <c r="Y21">
        <v>0.96</v>
      </c>
      <c r="Z21">
        <v>-174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0.28999999999999998</v>
      </c>
      <c r="N22" s="115">
        <v>-60</v>
      </c>
      <c r="O22" s="88">
        <v>-231</v>
      </c>
      <c r="P22" s="88">
        <v>-153</v>
      </c>
      <c r="Q22" s="88">
        <v>0</v>
      </c>
      <c r="R22" s="88">
        <v>0</v>
      </c>
      <c r="S22" s="116">
        <v>0</v>
      </c>
      <c r="U22" s="115">
        <v>-444</v>
      </c>
      <c r="V22" s="116">
        <v>0.28999999999999998</v>
      </c>
      <c r="W22">
        <v>-60</v>
      </c>
      <c r="X22">
        <v>-231</v>
      </c>
      <c r="Y22">
        <v>0.28999999999999998</v>
      </c>
      <c r="Z22">
        <v>-153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-11</v>
      </c>
      <c r="O23" s="88">
        <v>-240.83</v>
      </c>
      <c r="P23" s="88">
        <v>-251</v>
      </c>
      <c r="Q23" s="88">
        <v>0</v>
      </c>
      <c r="R23" s="88">
        <v>0</v>
      </c>
      <c r="S23" s="116">
        <v>0</v>
      </c>
      <c r="U23" s="115">
        <v>-502.83</v>
      </c>
      <c r="V23" s="116">
        <v>0</v>
      </c>
      <c r="W23">
        <v>-11</v>
      </c>
      <c r="X23">
        <v>-240.83</v>
      </c>
      <c r="Y23">
        <v>0</v>
      </c>
      <c r="Z23">
        <v>-251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1.72</v>
      </c>
      <c r="N24" s="115">
        <v>0</v>
      </c>
      <c r="O24" s="88">
        <v>-226</v>
      </c>
      <c r="P24" s="88">
        <v>-220</v>
      </c>
      <c r="Q24" s="88">
        <v>0</v>
      </c>
      <c r="R24" s="88">
        <v>0</v>
      </c>
      <c r="S24" s="116">
        <v>0</v>
      </c>
      <c r="U24" s="115">
        <v>-446</v>
      </c>
      <c r="V24" s="116">
        <v>1.72</v>
      </c>
      <c r="W24">
        <v>0</v>
      </c>
      <c r="X24">
        <v>-226</v>
      </c>
      <c r="Y24">
        <v>1.72</v>
      </c>
      <c r="Z24">
        <v>-220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1.34</v>
      </c>
      <c r="N25" s="115">
        <v>0</v>
      </c>
      <c r="O25" s="88">
        <v>-195</v>
      </c>
      <c r="P25" s="88">
        <v>-184</v>
      </c>
      <c r="Q25" s="88">
        <v>0</v>
      </c>
      <c r="R25" s="88">
        <v>0</v>
      </c>
      <c r="S25" s="116">
        <v>0</v>
      </c>
      <c r="U25" s="115">
        <v>-379</v>
      </c>
      <c r="V25" s="116">
        <v>1.34</v>
      </c>
      <c r="W25">
        <v>0</v>
      </c>
      <c r="X25">
        <v>-195</v>
      </c>
      <c r="Y25">
        <v>1.34</v>
      </c>
      <c r="Z25">
        <v>-184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1.34</v>
      </c>
      <c r="N26" s="115">
        <v>0</v>
      </c>
      <c r="O26" s="88">
        <v>-166</v>
      </c>
      <c r="P26" s="88">
        <v>-143</v>
      </c>
      <c r="Q26" s="88">
        <v>0</v>
      </c>
      <c r="R26" s="88">
        <v>0</v>
      </c>
      <c r="S26" s="116">
        <v>0</v>
      </c>
      <c r="U26" s="115">
        <v>-309</v>
      </c>
      <c r="V26" s="116">
        <v>1.34</v>
      </c>
      <c r="W26">
        <v>0</v>
      </c>
      <c r="X26">
        <v>-166</v>
      </c>
      <c r="Y26">
        <v>1.34</v>
      </c>
      <c r="Z26">
        <v>-143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-72</v>
      </c>
      <c r="P27" s="88">
        <v>-105</v>
      </c>
      <c r="Q27" s="88">
        <v>0</v>
      </c>
      <c r="R27" s="88">
        <v>0</v>
      </c>
      <c r="S27" s="116">
        <v>0</v>
      </c>
      <c r="U27" s="115">
        <v>-177</v>
      </c>
      <c r="V27" s="116">
        <v>0</v>
      </c>
      <c r="W27">
        <v>0</v>
      </c>
      <c r="X27">
        <v>-72</v>
      </c>
      <c r="Y27">
        <v>0</v>
      </c>
      <c r="Z27">
        <v>-105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-15</v>
      </c>
      <c r="P28" s="88">
        <v>-252</v>
      </c>
      <c r="Q28" s="88">
        <v>0</v>
      </c>
      <c r="R28" s="88">
        <v>0</v>
      </c>
      <c r="S28" s="116">
        <v>0</v>
      </c>
      <c r="U28" s="115">
        <v>-267</v>
      </c>
      <c r="V28" s="116">
        <v>0</v>
      </c>
      <c r="W28">
        <v>0</v>
      </c>
      <c r="X28">
        <v>-15</v>
      </c>
      <c r="Y28">
        <v>0</v>
      </c>
      <c r="Z28">
        <v>-252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-104</v>
      </c>
      <c r="Q29" s="88">
        <v>0</v>
      </c>
      <c r="R29" s="88">
        <v>0</v>
      </c>
      <c r="S29" s="116">
        <v>0</v>
      </c>
      <c r="U29" s="115">
        <v>-104</v>
      </c>
      <c r="V29" s="116">
        <v>0</v>
      </c>
      <c r="W29">
        <v>0</v>
      </c>
      <c r="X29">
        <v>0</v>
      </c>
      <c r="Y29">
        <v>0</v>
      </c>
      <c r="Z29">
        <v>-104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3.54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3.54</v>
      </c>
      <c r="W31">
        <v>0</v>
      </c>
      <c r="X31">
        <v>0</v>
      </c>
      <c r="Y31">
        <v>3.54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2.71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2.71</v>
      </c>
      <c r="W32">
        <v>0</v>
      </c>
      <c r="X32">
        <v>0</v>
      </c>
      <c r="Y32">
        <v>2.71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1.89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1.89</v>
      </c>
      <c r="W33">
        <v>0</v>
      </c>
      <c r="X33">
        <v>0</v>
      </c>
      <c r="Y33">
        <v>1.89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1.39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1.39</v>
      </c>
      <c r="W34">
        <v>0</v>
      </c>
      <c r="X34">
        <v>0</v>
      </c>
      <c r="Y34">
        <v>1.39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0.75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0.75</v>
      </c>
      <c r="W35">
        <v>0</v>
      </c>
      <c r="X35">
        <v>0</v>
      </c>
      <c r="Y35">
        <v>0.75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1.65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1.65</v>
      </c>
      <c r="W36">
        <v>0</v>
      </c>
      <c r="X36">
        <v>0</v>
      </c>
      <c r="Y36">
        <v>1.65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2.1800000000000002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2.1800000000000002</v>
      </c>
      <c r="W37">
        <v>0</v>
      </c>
      <c r="X37">
        <v>0</v>
      </c>
      <c r="Y37">
        <v>2.1800000000000002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1.25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1.25</v>
      </c>
      <c r="W38">
        <v>0</v>
      </c>
      <c r="X38">
        <v>0</v>
      </c>
      <c r="Y38">
        <v>1.25</v>
      </c>
      <c r="Z38">
        <v>0</v>
      </c>
    </row>
    <row r="39" spans="7:26">
      <c r="G39" t="s">
        <v>81</v>
      </c>
      <c r="H39" s="115">
        <v>0</v>
      </c>
      <c r="I39" s="88">
        <v>0.36</v>
      </c>
      <c r="J39" s="88">
        <v>0</v>
      </c>
      <c r="K39" s="88">
        <v>0</v>
      </c>
      <c r="L39" s="88">
        <v>0</v>
      </c>
      <c r="M39" s="116">
        <v>1.99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2.35</v>
      </c>
      <c r="W39">
        <v>0</v>
      </c>
      <c r="X39">
        <v>0.36</v>
      </c>
      <c r="Y39">
        <v>1.99</v>
      </c>
      <c r="Z39">
        <v>0</v>
      </c>
    </row>
    <row r="40" spans="7:26">
      <c r="G40" t="s">
        <v>82</v>
      </c>
      <c r="H40" s="115">
        <v>7.1</v>
      </c>
      <c r="I40" s="88">
        <v>12.93</v>
      </c>
      <c r="J40" s="88">
        <v>0</v>
      </c>
      <c r="K40" s="88">
        <v>0</v>
      </c>
      <c r="L40" s="88">
        <v>0</v>
      </c>
      <c r="M40" s="116">
        <v>2.41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22.44</v>
      </c>
      <c r="W40">
        <v>7.1</v>
      </c>
      <c r="X40">
        <v>12.93</v>
      </c>
      <c r="Y40">
        <v>2.41</v>
      </c>
      <c r="Z40">
        <v>0</v>
      </c>
    </row>
    <row r="41" spans="7:26">
      <c r="G41" t="s">
        <v>83</v>
      </c>
      <c r="H41" s="115">
        <v>245.05</v>
      </c>
      <c r="I41" s="88">
        <v>17.43</v>
      </c>
      <c r="J41" s="88">
        <v>0</v>
      </c>
      <c r="K41" s="88">
        <v>0</v>
      </c>
      <c r="L41" s="88">
        <v>0</v>
      </c>
      <c r="M41" s="116">
        <v>2.04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264.52</v>
      </c>
      <c r="W41">
        <v>245.05</v>
      </c>
      <c r="X41">
        <v>17.43</v>
      </c>
      <c r="Y41">
        <v>2.04</v>
      </c>
      <c r="Z41">
        <v>0</v>
      </c>
    </row>
    <row r="42" spans="7:26">
      <c r="G42" t="s">
        <v>84</v>
      </c>
      <c r="H42" s="115">
        <v>363.24</v>
      </c>
      <c r="I42" s="88">
        <v>9.82</v>
      </c>
      <c r="J42" s="88">
        <v>0</v>
      </c>
      <c r="K42" s="88">
        <v>0</v>
      </c>
      <c r="L42" s="88">
        <v>0</v>
      </c>
      <c r="M42" s="116">
        <v>2.65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375.71</v>
      </c>
      <c r="W42">
        <v>363.24</v>
      </c>
      <c r="X42">
        <v>9.82</v>
      </c>
      <c r="Y42">
        <v>2.65</v>
      </c>
      <c r="Z42">
        <v>0</v>
      </c>
    </row>
    <row r="43" spans="7:26">
      <c r="G43" t="s">
        <v>85</v>
      </c>
      <c r="H43" s="115">
        <v>446.48</v>
      </c>
      <c r="I43" s="88">
        <v>6.71</v>
      </c>
      <c r="J43" s="88">
        <v>0</v>
      </c>
      <c r="K43" s="88">
        <v>0</v>
      </c>
      <c r="L43" s="88">
        <v>0</v>
      </c>
      <c r="M43" s="116">
        <v>2.87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456.06</v>
      </c>
      <c r="W43">
        <v>446.48</v>
      </c>
      <c r="X43">
        <v>6.71</v>
      </c>
      <c r="Y43">
        <v>2.87</v>
      </c>
      <c r="Z43">
        <v>0</v>
      </c>
    </row>
    <row r="44" spans="7:26">
      <c r="G44" t="s">
        <v>86</v>
      </c>
      <c r="H44" s="115">
        <v>420.61</v>
      </c>
      <c r="I44" s="88">
        <v>2.59</v>
      </c>
      <c r="J44" s="88">
        <v>0</v>
      </c>
      <c r="K44" s="88">
        <v>0</v>
      </c>
      <c r="L44" s="88">
        <v>0</v>
      </c>
      <c r="M44" s="116">
        <v>0.56999999999999995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423.77</v>
      </c>
      <c r="W44">
        <v>420.61</v>
      </c>
      <c r="X44">
        <v>2.59</v>
      </c>
      <c r="Y44">
        <v>0.56999999999999995</v>
      </c>
      <c r="Z44">
        <v>0</v>
      </c>
    </row>
    <row r="45" spans="7:26">
      <c r="G45" t="s">
        <v>87</v>
      </c>
      <c r="H45" s="115">
        <v>388.03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388.03</v>
      </c>
      <c r="W45">
        <v>388.03</v>
      </c>
      <c r="X45">
        <v>0</v>
      </c>
      <c r="Y45">
        <v>0</v>
      </c>
      <c r="Z45">
        <v>0</v>
      </c>
    </row>
    <row r="46" spans="7:26">
      <c r="G46" t="s">
        <v>88</v>
      </c>
      <c r="H46" s="115">
        <v>368.87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368.87</v>
      </c>
      <c r="W46">
        <v>368.87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115">
        <v>290.3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290.3</v>
      </c>
      <c r="W48">
        <v>290.3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252.94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252.94</v>
      </c>
      <c r="W49">
        <v>252.94</v>
      </c>
      <c r="X49">
        <v>0</v>
      </c>
      <c r="Y49">
        <v>0</v>
      </c>
      <c r="Z49">
        <v>0</v>
      </c>
    </row>
    <row r="50" spans="7:26">
      <c r="G50" t="s">
        <v>92</v>
      </c>
      <c r="H50" s="115">
        <v>390.9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390.9</v>
      </c>
      <c r="W50">
        <v>390.9</v>
      </c>
      <c r="X50">
        <v>0</v>
      </c>
      <c r="Y50">
        <v>0</v>
      </c>
      <c r="Z50">
        <v>0</v>
      </c>
    </row>
    <row r="51" spans="7:26">
      <c r="G51" t="s">
        <v>93</v>
      </c>
      <c r="H51" s="115">
        <v>282.64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282.64</v>
      </c>
      <c r="W51">
        <v>282.64</v>
      </c>
      <c r="X51">
        <v>0</v>
      </c>
      <c r="Y51">
        <v>0</v>
      </c>
      <c r="Z51">
        <v>0</v>
      </c>
    </row>
    <row r="52" spans="7:26">
      <c r="G52" t="s">
        <v>94</v>
      </c>
      <c r="H52" s="115">
        <v>225.15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225.15</v>
      </c>
      <c r="W52">
        <v>225.15</v>
      </c>
      <c r="X52">
        <v>0</v>
      </c>
      <c r="Y52">
        <v>0</v>
      </c>
      <c r="Z52">
        <v>0</v>
      </c>
    </row>
    <row r="53" spans="7:26">
      <c r="G53" t="s">
        <v>95</v>
      </c>
      <c r="H53" s="115">
        <v>163.84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163.84</v>
      </c>
      <c r="W53">
        <v>163.84</v>
      </c>
      <c r="X53">
        <v>0</v>
      </c>
      <c r="Y53">
        <v>0</v>
      </c>
      <c r="Z53">
        <v>0</v>
      </c>
    </row>
    <row r="54" spans="7:26">
      <c r="G54" t="s">
        <v>96</v>
      </c>
      <c r="H54" s="115">
        <v>52.7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52.7</v>
      </c>
      <c r="W54">
        <v>52.7</v>
      </c>
      <c r="X54">
        <v>0</v>
      </c>
      <c r="Y54">
        <v>0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0</v>
      </c>
      <c r="W55">
        <v>0</v>
      </c>
      <c r="X55">
        <v>0</v>
      </c>
      <c r="Y55">
        <v>0</v>
      </c>
      <c r="Z55">
        <v>0</v>
      </c>
    </row>
    <row r="56" spans="7:26">
      <c r="G56" t="s">
        <v>98</v>
      </c>
      <c r="H56" s="115">
        <v>70.900000000000006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-2</v>
      </c>
      <c r="P56" s="88">
        <v>-63</v>
      </c>
      <c r="Q56" s="88">
        <v>0</v>
      </c>
      <c r="R56" s="88">
        <v>0</v>
      </c>
      <c r="S56" s="116">
        <v>0</v>
      </c>
      <c r="U56" s="115">
        <v>-65</v>
      </c>
      <c r="V56" s="116">
        <v>70.900000000000006</v>
      </c>
      <c r="W56">
        <v>70.900000000000006</v>
      </c>
      <c r="X56">
        <v>-2</v>
      </c>
      <c r="Y56">
        <v>0</v>
      </c>
      <c r="Z56">
        <v>-63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-2</v>
      </c>
      <c r="P57" s="88">
        <v>0</v>
      </c>
      <c r="Q57" s="88">
        <v>0</v>
      </c>
      <c r="R57" s="88">
        <v>0</v>
      </c>
      <c r="S57" s="116">
        <v>0</v>
      </c>
      <c r="U57" s="115">
        <v>-2</v>
      </c>
      <c r="V57" s="116">
        <v>0</v>
      </c>
      <c r="W57">
        <v>0</v>
      </c>
      <c r="X57">
        <v>-2</v>
      </c>
      <c r="Y57">
        <v>0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-27</v>
      </c>
      <c r="P58" s="88">
        <v>0</v>
      </c>
      <c r="Q58" s="88">
        <v>0</v>
      </c>
      <c r="R58" s="88">
        <v>0</v>
      </c>
      <c r="S58" s="116">
        <v>0</v>
      </c>
      <c r="U58" s="115">
        <v>-27</v>
      </c>
      <c r="V58" s="116">
        <v>0</v>
      </c>
      <c r="W58">
        <v>0</v>
      </c>
      <c r="X58">
        <v>-27</v>
      </c>
      <c r="Y58">
        <v>0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-60</v>
      </c>
      <c r="P59" s="88">
        <v>0</v>
      </c>
      <c r="Q59" s="88">
        <v>0</v>
      </c>
      <c r="R59" s="88">
        <v>0</v>
      </c>
      <c r="S59" s="116">
        <v>0</v>
      </c>
      <c r="U59" s="115">
        <v>-60</v>
      </c>
      <c r="V59" s="116">
        <v>0</v>
      </c>
      <c r="W59">
        <v>0</v>
      </c>
      <c r="X59">
        <v>-60</v>
      </c>
      <c r="Y59">
        <v>0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-75</v>
      </c>
      <c r="P60" s="88">
        <v>-203</v>
      </c>
      <c r="Q60" s="88">
        <v>0</v>
      </c>
      <c r="R60" s="88">
        <v>0</v>
      </c>
      <c r="S60" s="116">
        <v>0</v>
      </c>
      <c r="U60" s="115">
        <v>-278</v>
      </c>
      <c r="V60" s="116">
        <v>0</v>
      </c>
      <c r="W60">
        <v>0</v>
      </c>
      <c r="X60">
        <v>-75</v>
      </c>
      <c r="Y60">
        <v>0</v>
      </c>
      <c r="Z60">
        <v>-203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-85</v>
      </c>
      <c r="P61" s="88">
        <v>-203</v>
      </c>
      <c r="Q61" s="88">
        <v>0</v>
      </c>
      <c r="R61" s="88">
        <v>0</v>
      </c>
      <c r="S61" s="116">
        <v>0</v>
      </c>
      <c r="U61" s="115">
        <v>-288</v>
      </c>
      <c r="V61" s="116">
        <v>0</v>
      </c>
      <c r="W61">
        <v>0</v>
      </c>
      <c r="X61">
        <v>-85</v>
      </c>
      <c r="Y61">
        <v>0</v>
      </c>
      <c r="Z61">
        <v>-203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-95</v>
      </c>
      <c r="P62" s="88">
        <v>-189</v>
      </c>
      <c r="Q62" s="88">
        <v>0</v>
      </c>
      <c r="R62" s="88">
        <v>0</v>
      </c>
      <c r="S62" s="116">
        <v>0</v>
      </c>
      <c r="U62" s="115">
        <v>-284</v>
      </c>
      <c r="V62" s="116">
        <v>0</v>
      </c>
      <c r="W62">
        <v>0</v>
      </c>
      <c r="X62">
        <v>-95</v>
      </c>
      <c r="Y62">
        <v>0</v>
      </c>
      <c r="Z62">
        <v>-189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-90</v>
      </c>
      <c r="P63" s="88">
        <v>-190</v>
      </c>
      <c r="Q63" s="88">
        <v>0</v>
      </c>
      <c r="R63" s="88">
        <v>0</v>
      </c>
      <c r="S63" s="116">
        <v>0</v>
      </c>
      <c r="U63" s="115">
        <v>-280</v>
      </c>
      <c r="V63" s="116">
        <v>0</v>
      </c>
      <c r="W63">
        <v>0</v>
      </c>
      <c r="X63">
        <v>-90</v>
      </c>
      <c r="Y63">
        <v>0</v>
      </c>
      <c r="Z63">
        <v>-190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-80</v>
      </c>
      <c r="P64" s="88">
        <v>-183</v>
      </c>
      <c r="Q64" s="88">
        <v>0</v>
      </c>
      <c r="R64" s="88">
        <v>0</v>
      </c>
      <c r="S64" s="116">
        <v>0</v>
      </c>
      <c r="U64" s="115">
        <v>-263</v>
      </c>
      <c r="V64" s="116">
        <v>0</v>
      </c>
      <c r="W64">
        <v>0</v>
      </c>
      <c r="X64">
        <v>-80</v>
      </c>
      <c r="Y64">
        <v>0</v>
      </c>
      <c r="Z64">
        <v>-183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-70</v>
      </c>
      <c r="P65" s="88">
        <v>-170</v>
      </c>
      <c r="Q65" s="88">
        <v>0</v>
      </c>
      <c r="R65" s="88">
        <v>0</v>
      </c>
      <c r="S65" s="116">
        <v>0</v>
      </c>
      <c r="U65" s="115">
        <v>-240</v>
      </c>
      <c r="V65" s="116">
        <v>0</v>
      </c>
      <c r="W65">
        <v>0</v>
      </c>
      <c r="X65">
        <v>-70</v>
      </c>
      <c r="Y65">
        <v>0</v>
      </c>
      <c r="Z65">
        <v>-170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-40</v>
      </c>
      <c r="P66" s="88">
        <v>-146</v>
      </c>
      <c r="Q66" s="88">
        <v>0</v>
      </c>
      <c r="R66" s="88">
        <v>0</v>
      </c>
      <c r="S66" s="116">
        <v>0</v>
      </c>
      <c r="U66" s="115">
        <v>-186</v>
      </c>
      <c r="V66" s="116">
        <v>0</v>
      </c>
      <c r="W66">
        <v>0</v>
      </c>
      <c r="X66">
        <v>-40</v>
      </c>
      <c r="Y66">
        <v>0</v>
      </c>
      <c r="Z66">
        <v>-146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-20</v>
      </c>
      <c r="P67" s="88">
        <v>-134</v>
      </c>
      <c r="Q67" s="88">
        <v>0</v>
      </c>
      <c r="R67" s="88">
        <v>0</v>
      </c>
      <c r="S67" s="116">
        <v>0</v>
      </c>
      <c r="U67" s="115">
        <v>-154</v>
      </c>
      <c r="V67" s="116">
        <v>0</v>
      </c>
      <c r="W67">
        <v>0</v>
      </c>
      <c r="X67">
        <v>-20</v>
      </c>
      <c r="Y67">
        <v>0</v>
      </c>
      <c r="Z67">
        <v>-134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-90</v>
      </c>
      <c r="Q68" s="88">
        <v>0</v>
      </c>
      <c r="R68" s="88">
        <v>0</v>
      </c>
      <c r="S68" s="116">
        <v>0</v>
      </c>
      <c r="U68" s="115">
        <v>-90</v>
      </c>
      <c r="V68" s="116">
        <v>0</v>
      </c>
      <c r="W68">
        <v>0</v>
      </c>
      <c r="X68">
        <v>0</v>
      </c>
      <c r="Y68">
        <v>0</v>
      </c>
      <c r="Z68">
        <v>-90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3.81</v>
      </c>
      <c r="N69" s="115">
        <v>0</v>
      </c>
      <c r="O69" s="88">
        <v>0</v>
      </c>
      <c r="P69" s="88">
        <v>-22</v>
      </c>
      <c r="Q69" s="88">
        <v>0</v>
      </c>
      <c r="R69" s="88">
        <v>0</v>
      </c>
      <c r="S69" s="116">
        <v>0</v>
      </c>
      <c r="U69" s="115">
        <v>-22</v>
      </c>
      <c r="V69" s="116">
        <v>3.81</v>
      </c>
      <c r="W69">
        <v>0</v>
      </c>
      <c r="X69">
        <v>0</v>
      </c>
      <c r="Y69">
        <v>3.81</v>
      </c>
      <c r="Z69">
        <v>-22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2.29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2.29</v>
      </c>
      <c r="W70">
        <v>0</v>
      </c>
      <c r="X70">
        <v>0</v>
      </c>
      <c r="Y70">
        <v>2.29</v>
      </c>
      <c r="Z70">
        <v>0</v>
      </c>
    </row>
    <row r="71" spans="7:26">
      <c r="G71" t="s">
        <v>113</v>
      </c>
      <c r="H71" s="115">
        <v>0</v>
      </c>
      <c r="I71" s="88">
        <v>2.06</v>
      </c>
      <c r="J71" s="88">
        <v>0</v>
      </c>
      <c r="K71" s="88">
        <v>0</v>
      </c>
      <c r="L71" s="88">
        <v>0</v>
      </c>
      <c r="M71" s="116">
        <v>2.2200000000000002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4.28</v>
      </c>
      <c r="W71">
        <v>0</v>
      </c>
      <c r="X71">
        <v>2.06</v>
      </c>
      <c r="Y71">
        <v>2.2200000000000002</v>
      </c>
      <c r="Z71">
        <v>0</v>
      </c>
    </row>
    <row r="72" spans="7:26">
      <c r="G72" t="s">
        <v>114</v>
      </c>
      <c r="H72" s="115">
        <v>0</v>
      </c>
      <c r="I72" s="88">
        <v>5.74</v>
      </c>
      <c r="J72" s="88">
        <v>0</v>
      </c>
      <c r="K72" s="88">
        <v>0</v>
      </c>
      <c r="L72" s="88">
        <v>0</v>
      </c>
      <c r="M72" s="116">
        <v>3.62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9.36</v>
      </c>
      <c r="W72">
        <v>0</v>
      </c>
      <c r="X72">
        <v>5.74</v>
      </c>
      <c r="Y72">
        <v>3.62</v>
      </c>
      <c r="Z72">
        <v>0</v>
      </c>
    </row>
    <row r="73" spans="7:26">
      <c r="G73" t="s">
        <v>115</v>
      </c>
      <c r="H73" s="115">
        <v>0</v>
      </c>
      <c r="I73" s="88">
        <v>7.14</v>
      </c>
      <c r="J73" s="88">
        <v>0</v>
      </c>
      <c r="K73" s="88">
        <v>0</v>
      </c>
      <c r="L73" s="88">
        <v>0</v>
      </c>
      <c r="M73" s="116">
        <v>1.7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8.84</v>
      </c>
      <c r="W73">
        <v>0</v>
      </c>
      <c r="X73">
        <v>7.14</v>
      </c>
      <c r="Y73">
        <v>1.7</v>
      </c>
      <c r="Z73">
        <v>0</v>
      </c>
    </row>
    <row r="74" spans="7:26">
      <c r="G74" t="s">
        <v>116</v>
      </c>
      <c r="H74" s="115">
        <v>0</v>
      </c>
      <c r="I74" s="88">
        <v>1.71</v>
      </c>
      <c r="J74" s="88">
        <v>0</v>
      </c>
      <c r="K74" s="88">
        <v>0</v>
      </c>
      <c r="L74" s="88">
        <v>0</v>
      </c>
      <c r="M74" s="116">
        <v>2.13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3.84</v>
      </c>
      <c r="W74">
        <v>0</v>
      </c>
      <c r="X74">
        <v>1.71</v>
      </c>
      <c r="Y74">
        <v>2.13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2.67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2.67</v>
      </c>
      <c r="W75">
        <v>0</v>
      </c>
      <c r="X75">
        <v>0</v>
      </c>
      <c r="Y75">
        <v>2.67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1.65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1.65</v>
      </c>
      <c r="W76">
        <v>0</v>
      </c>
      <c r="X76">
        <v>0</v>
      </c>
      <c r="Y76">
        <v>1.65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1.01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1.01</v>
      </c>
      <c r="W77">
        <v>0</v>
      </c>
      <c r="X77">
        <v>0</v>
      </c>
      <c r="Y77">
        <v>1.01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1.75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1.75</v>
      </c>
      <c r="W78">
        <v>0</v>
      </c>
      <c r="X78">
        <v>0</v>
      </c>
      <c r="Y78">
        <v>1.75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2.1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2.1</v>
      </c>
      <c r="W79">
        <v>0</v>
      </c>
      <c r="X79">
        <v>0</v>
      </c>
      <c r="Y79">
        <v>2.1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3.28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3.28</v>
      </c>
      <c r="W80">
        <v>0</v>
      </c>
      <c r="X80">
        <v>0</v>
      </c>
      <c r="Y80">
        <v>3.28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2.78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2.78</v>
      </c>
      <c r="W81">
        <v>0</v>
      </c>
      <c r="X81">
        <v>0</v>
      </c>
      <c r="Y81">
        <v>2.78</v>
      </c>
      <c r="Z81">
        <v>0</v>
      </c>
    </row>
    <row r="82" spans="7:26">
      <c r="G82" t="s">
        <v>124</v>
      </c>
      <c r="H82" s="115">
        <v>8.6199999999999992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8.6199999999999992</v>
      </c>
      <c r="W82">
        <v>8.6199999999999992</v>
      </c>
      <c r="X82">
        <v>0</v>
      </c>
      <c r="Y82">
        <v>0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4.6900000000000004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4.6900000000000004</v>
      </c>
      <c r="W83">
        <v>0</v>
      </c>
      <c r="X83">
        <v>0</v>
      </c>
      <c r="Y83">
        <v>4.6900000000000004</v>
      </c>
      <c r="Z83">
        <v>0</v>
      </c>
    </row>
    <row r="84" spans="7:26">
      <c r="G84" t="s">
        <v>126</v>
      </c>
      <c r="H84" s="115">
        <v>153.29</v>
      </c>
      <c r="I84" s="88">
        <v>0</v>
      </c>
      <c r="J84" s="88">
        <v>0</v>
      </c>
      <c r="K84" s="88">
        <v>0</v>
      </c>
      <c r="L84" s="88">
        <v>0</v>
      </c>
      <c r="M84" s="116">
        <v>3.74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157.03</v>
      </c>
      <c r="W84">
        <v>153.29</v>
      </c>
      <c r="X84">
        <v>0</v>
      </c>
      <c r="Y84">
        <v>3.74</v>
      </c>
      <c r="Z84">
        <v>0</v>
      </c>
    </row>
    <row r="85" spans="7:26">
      <c r="G85" t="s">
        <v>127</v>
      </c>
      <c r="H85" s="115">
        <v>90.06</v>
      </c>
      <c r="I85" s="88">
        <v>0</v>
      </c>
      <c r="J85" s="88">
        <v>0</v>
      </c>
      <c r="K85" s="88">
        <v>0</v>
      </c>
      <c r="L85" s="88">
        <v>0</v>
      </c>
      <c r="M85" s="116">
        <v>5.56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95.62</v>
      </c>
      <c r="W85">
        <v>90.06</v>
      </c>
      <c r="X85">
        <v>0</v>
      </c>
      <c r="Y85">
        <v>5.56</v>
      </c>
      <c r="Z85">
        <v>0</v>
      </c>
    </row>
    <row r="86" spans="7:26">
      <c r="G86" t="s">
        <v>128</v>
      </c>
      <c r="H86" s="115">
        <v>212.7</v>
      </c>
      <c r="I86" s="88">
        <v>0</v>
      </c>
      <c r="J86" s="88">
        <v>0</v>
      </c>
      <c r="K86" s="88">
        <v>0</v>
      </c>
      <c r="L86" s="88">
        <v>0</v>
      </c>
      <c r="M86" s="116">
        <v>5.08</v>
      </c>
      <c r="N86" s="115">
        <v>0</v>
      </c>
      <c r="O86" s="88">
        <v>0</v>
      </c>
      <c r="P86" s="88">
        <v>-213</v>
      </c>
      <c r="Q86" s="88">
        <v>0</v>
      </c>
      <c r="R86" s="88">
        <v>0</v>
      </c>
      <c r="S86" s="116">
        <v>0</v>
      </c>
      <c r="U86" s="115">
        <v>-213</v>
      </c>
      <c r="V86" s="116">
        <v>217.78</v>
      </c>
      <c r="W86">
        <v>212.7</v>
      </c>
      <c r="X86">
        <v>0</v>
      </c>
      <c r="Y86">
        <v>5.08</v>
      </c>
      <c r="Z86">
        <v>-213</v>
      </c>
    </row>
    <row r="87" spans="7:26">
      <c r="G87" t="s">
        <v>129</v>
      </c>
      <c r="H87" s="115">
        <v>191.62</v>
      </c>
      <c r="I87" s="88">
        <v>0</v>
      </c>
      <c r="J87" s="88">
        <v>0</v>
      </c>
      <c r="K87" s="88">
        <v>0</v>
      </c>
      <c r="L87" s="88">
        <v>0</v>
      </c>
      <c r="M87" s="116">
        <v>3.45</v>
      </c>
      <c r="N87" s="115">
        <v>0</v>
      </c>
      <c r="O87" s="88">
        <v>0</v>
      </c>
      <c r="P87" s="88">
        <v>-244</v>
      </c>
      <c r="Q87" s="88">
        <v>0</v>
      </c>
      <c r="R87" s="88">
        <v>0</v>
      </c>
      <c r="S87" s="116">
        <v>0</v>
      </c>
      <c r="U87" s="115">
        <v>-244</v>
      </c>
      <c r="V87" s="116">
        <v>195.07</v>
      </c>
      <c r="W87">
        <v>191.62</v>
      </c>
      <c r="X87">
        <v>0</v>
      </c>
      <c r="Y87">
        <v>3.45</v>
      </c>
      <c r="Z87">
        <v>-244</v>
      </c>
    </row>
    <row r="88" spans="7:26">
      <c r="G88" t="s">
        <v>130</v>
      </c>
      <c r="H88" s="115">
        <v>181.08</v>
      </c>
      <c r="I88" s="88">
        <v>0</v>
      </c>
      <c r="J88" s="88">
        <v>0</v>
      </c>
      <c r="K88" s="88">
        <v>0</v>
      </c>
      <c r="L88" s="88">
        <v>0</v>
      </c>
      <c r="M88" s="116">
        <v>0.86</v>
      </c>
      <c r="N88" s="115">
        <v>0</v>
      </c>
      <c r="O88" s="88">
        <v>-30</v>
      </c>
      <c r="P88" s="88">
        <v>-232.59</v>
      </c>
      <c r="Q88" s="88">
        <v>0</v>
      </c>
      <c r="R88" s="88">
        <v>0</v>
      </c>
      <c r="S88" s="116">
        <v>0</v>
      </c>
      <c r="U88" s="115">
        <v>-262.58999999999997</v>
      </c>
      <c r="V88" s="116">
        <v>181.94</v>
      </c>
      <c r="W88">
        <v>181.08</v>
      </c>
      <c r="X88">
        <v>-30</v>
      </c>
      <c r="Y88">
        <v>0.86</v>
      </c>
      <c r="Z88">
        <v>-232.59</v>
      </c>
    </row>
    <row r="89" spans="7:26">
      <c r="G89" t="s">
        <v>131</v>
      </c>
      <c r="H89" s="115">
        <v>119.76</v>
      </c>
      <c r="I89" s="88">
        <v>0</v>
      </c>
      <c r="J89" s="88">
        <v>0</v>
      </c>
      <c r="K89" s="88">
        <v>0</v>
      </c>
      <c r="L89" s="88">
        <v>0</v>
      </c>
      <c r="M89" s="116">
        <v>0.77</v>
      </c>
      <c r="N89" s="115">
        <v>0</v>
      </c>
      <c r="O89" s="88">
        <v>-30</v>
      </c>
      <c r="P89" s="88">
        <v>0</v>
      </c>
      <c r="Q89" s="88">
        <v>0</v>
      </c>
      <c r="R89" s="88">
        <v>0</v>
      </c>
      <c r="S89" s="116">
        <v>0</v>
      </c>
      <c r="U89" s="115">
        <v>-30</v>
      </c>
      <c r="V89" s="116">
        <v>120.53</v>
      </c>
      <c r="W89">
        <v>119.76</v>
      </c>
      <c r="X89">
        <v>-30</v>
      </c>
      <c r="Y89">
        <v>0.77</v>
      </c>
      <c r="Z89">
        <v>0</v>
      </c>
    </row>
    <row r="90" spans="7:26">
      <c r="G90" t="s">
        <v>132</v>
      </c>
      <c r="H90" s="115">
        <v>139.88999999999999</v>
      </c>
      <c r="I90" s="88">
        <v>0</v>
      </c>
      <c r="J90" s="88">
        <v>0</v>
      </c>
      <c r="K90" s="88">
        <v>0</v>
      </c>
      <c r="L90" s="88">
        <v>0</v>
      </c>
      <c r="M90" s="116">
        <v>2.68</v>
      </c>
      <c r="N90" s="115">
        <v>0</v>
      </c>
      <c r="O90" s="88">
        <v>-99.38</v>
      </c>
      <c r="P90" s="88">
        <v>-5</v>
      </c>
      <c r="Q90" s="88">
        <v>0</v>
      </c>
      <c r="R90" s="88">
        <v>0</v>
      </c>
      <c r="S90" s="116">
        <v>0</v>
      </c>
      <c r="U90" s="115">
        <v>-104.38</v>
      </c>
      <c r="V90" s="116">
        <v>142.57</v>
      </c>
      <c r="W90">
        <v>139.88999999999999</v>
      </c>
      <c r="X90">
        <v>-99.38</v>
      </c>
      <c r="Y90">
        <v>2.68</v>
      </c>
      <c r="Z90">
        <v>-5</v>
      </c>
    </row>
    <row r="91" spans="7:26">
      <c r="G91" t="s">
        <v>133</v>
      </c>
      <c r="H91" s="115">
        <v>103.47</v>
      </c>
      <c r="I91" s="88">
        <v>0</v>
      </c>
      <c r="J91" s="88">
        <v>0</v>
      </c>
      <c r="K91" s="88">
        <v>0</v>
      </c>
      <c r="L91" s="88">
        <v>0</v>
      </c>
      <c r="M91" s="116">
        <v>1.92</v>
      </c>
      <c r="N91" s="115">
        <v>0</v>
      </c>
      <c r="O91" s="88">
        <v>-6</v>
      </c>
      <c r="P91" s="88">
        <v>-30</v>
      </c>
      <c r="Q91" s="88">
        <v>0</v>
      </c>
      <c r="R91" s="88">
        <v>0</v>
      </c>
      <c r="S91" s="116">
        <v>0</v>
      </c>
      <c r="U91" s="115">
        <v>-36</v>
      </c>
      <c r="V91" s="116">
        <v>105.39</v>
      </c>
      <c r="W91">
        <v>103.47</v>
      </c>
      <c r="X91">
        <v>-6</v>
      </c>
      <c r="Y91">
        <v>1.92</v>
      </c>
      <c r="Z91">
        <v>-30</v>
      </c>
    </row>
    <row r="92" spans="7:26">
      <c r="G92" t="s">
        <v>134</v>
      </c>
      <c r="H92" s="115">
        <v>13.42</v>
      </c>
      <c r="I92" s="88">
        <v>0</v>
      </c>
      <c r="J92" s="88">
        <v>0</v>
      </c>
      <c r="K92" s="88">
        <v>0</v>
      </c>
      <c r="L92" s="88">
        <v>0</v>
      </c>
      <c r="M92" s="116">
        <v>0.86</v>
      </c>
      <c r="N92" s="115">
        <v>0</v>
      </c>
      <c r="O92" s="88">
        <v>-11</v>
      </c>
      <c r="P92" s="88">
        <v>0</v>
      </c>
      <c r="Q92" s="88">
        <v>0</v>
      </c>
      <c r="R92" s="88">
        <v>0</v>
      </c>
      <c r="S92" s="116">
        <v>0</v>
      </c>
      <c r="U92" s="115">
        <v>-11</v>
      </c>
      <c r="V92" s="116">
        <v>14.28</v>
      </c>
      <c r="W92">
        <v>13.42</v>
      </c>
      <c r="X92">
        <v>-11</v>
      </c>
      <c r="Y92">
        <v>0.86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0.1</v>
      </c>
      <c r="N93" s="115">
        <v>0</v>
      </c>
      <c r="O93" s="88">
        <v>-46</v>
      </c>
      <c r="P93" s="88">
        <v>0</v>
      </c>
      <c r="Q93" s="88">
        <v>0</v>
      </c>
      <c r="R93" s="88">
        <v>0</v>
      </c>
      <c r="S93" s="116">
        <v>0</v>
      </c>
      <c r="U93" s="115">
        <v>-46</v>
      </c>
      <c r="V93" s="116">
        <v>0.1</v>
      </c>
      <c r="W93">
        <v>0</v>
      </c>
      <c r="X93">
        <v>-46</v>
      </c>
      <c r="Y93">
        <v>0.1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0.96</v>
      </c>
      <c r="N94" s="115">
        <v>0</v>
      </c>
      <c r="O94" s="88">
        <v>-91</v>
      </c>
      <c r="P94" s="88">
        <v>-24</v>
      </c>
      <c r="Q94" s="88">
        <v>0</v>
      </c>
      <c r="R94" s="88">
        <v>0</v>
      </c>
      <c r="S94" s="116">
        <v>0</v>
      </c>
      <c r="U94" s="115">
        <v>-115</v>
      </c>
      <c r="V94" s="116">
        <v>0.96</v>
      </c>
      <c r="W94">
        <v>0</v>
      </c>
      <c r="X94">
        <v>-91</v>
      </c>
      <c r="Y94">
        <v>0.96</v>
      </c>
      <c r="Z94">
        <v>-24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1.63</v>
      </c>
      <c r="N95" s="115">
        <v>0</v>
      </c>
      <c r="O95" s="88">
        <v>-121</v>
      </c>
      <c r="P95" s="88">
        <v>-51</v>
      </c>
      <c r="Q95" s="88">
        <v>0</v>
      </c>
      <c r="R95" s="88">
        <v>0</v>
      </c>
      <c r="S95" s="116">
        <v>0</v>
      </c>
      <c r="U95" s="115">
        <v>-172</v>
      </c>
      <c r="V95" s="116">
        <v>1.63</v>
      </c>
      <c r="W95">
        <v>0</v>
      </c>
      <c r="X95">
        <v>-121</v>
      </c>
      <c r="Y95">
        <v>1.63</v>
      </c>
      <c r="Z95">
        <v>-51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-146</v>
      </c>
      <c r="P96" s="88">
        <v>-81</v>
      </c>
      <c r="Q96" s="88">
        <v>0</v>
      </c>
      <c r="R96" s="88">
        <v>0</v>
      </c>
      <c r="S96" s="116">
        <v>0</v>
      </c>
      <c r="U96" s="115">
        <v>-227</v>
      </c>
      <c r="V96" s="116">
        <v>0</v>
      </c>
      <c r="W96">
        <v>0</v>
      </c>
      <c r="X96">
        <v>-146</v>
      </c>
      <c r="Y96">
        <v>0</v>
      </c>
      <c r="Z96">
        <v>-81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1.92</v>
      </c>
      <c r="N97" s="115">
        <v>0</v>
      </c>
      <c r="O97" s="88">
        <v>-121</v>
      </c>
      <c r="P97" s="88">
        <v>0</v>
      </c>
      <c r="Q97" s="88">
        <v>0</v>
      </c>
      <c r="R97" s="88">
        <v>0</v>
      </c>
      <c r="S97" s="116">
        <v>0</v>
      </c>
      <c r="U97" s="115">
        <v>-121</v>
      </c>
      <c r="V97" s="116">
        <v>1.92</v>
      </c>
      <c r="W97">
        <v>0</v>
      </c>
      <c r="X97">
        <v>-121</v>
      </c>
      <c r="Y97">
        <v>1.92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1.72</v>
      </c>
      <c r="N98" s="115">
        <v>0</v>
      </c>
      <c r="O98" s="88">
        <v>-131</v>
      </c>
      <c r="P98" s="88">
        <v>0</v>
      </c>
      <c r="Q98" s="88">
        <v>0</v>
      </c>
      <c r="R98" s="88">
        <v>0</v>
      </c>
      <c r="S98" s="116">
        <v>0</v>
      </c>
      <c r="U98" s="115">
        <v>-131</v>
      </c>
      <c r="V98" s="116">
        <v>1.72</v>
      </c>
      <c r="W98">
        <v>0</v>
      </c>
      <c r="X98">
        <v>-131</v>
      </c>
      <c r="Y98">
        <v>1.72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1.2956650000000005</v>
      </c>
      <c r="I99" s="111">
        <f t="shared" ref="I99:BQ99" si="1">SUM(I3:I98)/4000</f>
        <v>1.6622499999999998E-2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2.5842499999999994E-2</v>
      </c>
      <c r="N99" s="110">
        <f t="shared" si="1"/>
        <v>-0.51024999999999998</v>
      </c>
      <c r="O99" s="111">
        <f t="shared" si="1"/>
        <v>-1.77705</v>
      </c>
      <c r="P99" s="111">
        <f t="shared" si="1"/>
        <v>-1.7778975000000001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-4.0651975</v>
      </c>
      <c r="V99" s="112">
        <f t="shared" si="1"/>
        <v>1.3381299999999998</v>
      </c>
      <c r="W99">
        <f t="shared" si="1"/>
        <v>0.78541499999999986</v>
      </c>
      <c r="X99">
        <f t="shared" si="1"/>
        <v>-1.7604274999999998</v>
      </c>
      <c r="Y99">
        <f t="shared" si="1"/>
        <v>2.5842499999999994E-2</v>
      </c>
      <c r="Z99">
        <f t="shared" si="1"/>
        <v>-1.7778975000000001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8</v>
      </c>
      <c r="W1" t="s">
        <v>510</v>
      </c>
      <c r="X1" t="s">
        <v>511</v>
      </c>
      <c r="Y1" t="s">
        <v>512</v>
      </c>
      <c r="Z1" t="s">
        <v>512</v>
      </c>
      <c r="AA1" t="s">
        <v>513</v>
      </c>
      <c r="AB1" t="s">
        <v>514</v>
      </c>
      <c r="AC1" t="s">
        <v>515</v>
      </c>
      <c r="AD1" t="s">
        <v>516</v>
      </c>
      <c r="AE1" t="s">
        <v>516</v>
      </c>
      <c r="AF1" t="s">
        <v>516</v>
      </c>
      <c r="AG1" t="s">
        <v>516</v>
      </c>
      <c r="AH1" t="s">
        <v>516</v>
      </c>
      <c r="AI1" t="s">
        <v>516</v>
      </c>
      <c r="AJ1" t="s">
        <v>516</v>
      </c>
      <c r="AK1" t="s">
        <v>516</v>
      </c>
      <c r="AL1" t="s">
        <v>516</v>
      </c>
      <c r="AM1" t="s">
        <v>517</v>
      </c>
      <c r="AN1" t="s">
        <v>518</v>
      </c>
      <c r="AO1" t="s">
        <v>149</v>
      </c>
      <c r="AP1" t="s">
        <v>149</v>
      </c>
      <c r="AQ1" t="s">
        <v>149</v>
      </c>
      <c r="AR1" t="s">
        <v>150</v>
      </c>
      <c r="AS1" t="s">
        <v>150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524</v>
      </c>
      <c r="AZ1" t="s">
        <v>526</v>
      </c>
      <c r="BA1" t="s">
        <v>527</v>
      </c>
      <c r="BB1" t="s">
        <v>527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44922</v>
      </c>
      <c r="W2" s="30" t="s">
        <v>391</v>
      </c>
      <c r="X2" t="s">
        <v>153</v>
      </c>
      <c r="Y2" t="s">
        <v>246</v>
      </c>
      <c r="Z2" t="s">
        <v>246</v>
      </c>
      <c r="AA2" t="s">
        <v>149</v>
      </c>
      <c r="AB2" t="s">
        <v>405</v>
      </c>
      <c r="AC2" t="s">
        <v>405</v>
      </c>
      <c r="AD2" t="s">
        <v>240</v>
      </c>
      <c r="AE2" t="s">
        <v>283</v>
      </c>
      <c r="AF2" t="s">
        <v>281</v>
      </c>
      <c r="AG2" t="s">
        <v>282</v>
      </c>
      <c r="AH2" t="s">
        <v>232</v>
      </c>
      <c r="AI2" t="s">
        <v>268</v>
      </c>
      <c r="AJ2" t="s">
        <v>270</v>
      </c>
      <c r="AK2" t="s">
        <v>237</v>
      </c>
      <c r="AL2" t="s">
        <v>269</v>
      </c>
      <c r="AM2" t="s">
        <v>149</v>
      </c>
      <c r="AN2" t="s">
        <v>149</v>
      </c>
      <c r="AO2" t="s">
        <v>519</v>
      </c>
      <c r="AP2" t="s">
        <v>520</v>
      </c>
      <c r="AQ2" t="s">
        <v>520</v>
      </c>
      <c r="AR2" t="s">
        <v>520</v>
      </c>
      <c r="AS2" t="s">
        <v>520</v>
      </c>
      <c r="AT2" t="s">
        <v>521</v>
      </c>
      <c r="AU2" t="s">
        <v>522</v>
      </c>
      <c r="AV2" t="s">
        <v>522</v>
      </c>
      <c r="AW2" t="s">
        <v>522</v>
      </c>
      <c r="AX2" t="s">
        <v>523</v>
      </c>
      <c r="AY2" t="s">
        <v>525</v>
      </c>
      <c r="AZ2" t="s">
        <v>405</v>
      </c>
      <c r="BA2" t="s">
        <v>149</v>
      </c>
      <c r="BB2" t="s">
        <v>150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6.37</v>
      </c>
      <c r="I3" s="95">
        <v>0.41</v>
      </c>
      <c r="J3" s="95">
        <v>3.1399999999999997</v>
      </c>
      <c r="K3" s="95">
        <v>0</v>
      </c>
      <c r="L3" s="95">
        <v>10.35</v>
      </c>
      <c r="M3" s="114">
        <v>0</v>
      </c>
      <c r="N3" s="113">
        <v>48.64</v>
      </c>
      <c r="O3" s="95">
        <v>206.3</v>
      </c>
      <c r="P3" s="95">
        <v>0</v>
      </c>
      <c r="Q3" s="95">
        <v>0</v>
      </c>
      <c r="R3" s="95">
        <v>0</v>
      </c>
      <c r="S3" s="114">
        <v>0</v>
      </c>
      <c r="T3" t="s">
        <v>528</v>
      </c>
      <c r="W3">
        <v>2.87</v>
      </c>
      <c r="X3">
        <v>2.65</v>
      </c>
      <c r="Y3">
        <v>0</v>
      </c>
      <c r="Z3">
        <v>0</v>
      </c>
      <c r="AA3">
        <v>0</v>
      </c>
      <c r="AB3">
        <v>4.79</v>
      </c>
      <c r="AC3">
        <v>5.56</v>
      </c>
      <c r="AD3">
        <v>0.43</v>
      </c>
      <c r="AE3">
        <v>0.31</v>
      </c>
      <c r="AF3">
        <v>0.43</v>
      </c>
      <c r="AG3">
        <v>0.78</v>
      </c>
      <c r="AH3">
        <v>0.41</v>
      </c>
      <c r="AI3">
        <v>0.76</v>
      </c>
      <c r="AJ3">
        <v>0.48</v>
      </c>
      <c r="AK3">
        <v>0.49</v>
      </c>
      <c r="AL3">
        <v>0.31</v>
      </c>
      <c r="AM3">
        <v>0</v>
      </c>
      <c r="AN3">
        <v>0</v>
      </c>
      <c r="AO3">
        <v>0</v>
      </c>
      <c r="AP3">
        <v>0</v>
      </c>
      <c r="AQ3">
        <v>48.64</v>
      </c>
      <c r="AR3">
        <v>16.3</v>
      </c>
      <c r="AS3">
        <v>0</v>
      </c>
      <c r="AT3">
        <v>20</v>
      </c>
      <c r="AU3">
        <v>30</v>
      </c>
      <c r="AV3">
        <v>60</v>
      </c>
      <c r="AW3">
        <v>30</v>
      </c>
      <c r="AX3">
        <v>50</v>
      </c>
      <c r="AY3">
        <v>5</v>
      </c>
      <c r="AZ3">
        <v>0</v>
      </c>
      <c r="BA3">
        <v>0</v>
      </c>
      <c r="BB3">
        <v>0</v>
      </c>
    </row>
    <row r="4" spans="1:54">
      <c r="A4" t="s">
        <v>240</v>
      </c>
      <c r="B4" t="s">
        <v>232</v>
      </c>
      <c r="C4" t="s">
        <v>234</v>
      </c>
      <c r="G4" t="s">
        <v>46</v>
      </c>
      <c r="H4" s="115">
        <v>6.37</v>
      </c>
      <c r="I4" s="88">
        <v>0.41</v>
      </c>
      <c r="J4" s="88">
        <v>3.1399999999999997</v>
      </c>
      <c r="K4" s="88">
        <v>0</v>
      </c>
      <c r="L4" s="88">
        <v>10.35</v>
      </c>
      <c r="M4" s="116">
        <v>0</v>
      </c>
      <c r="N4" s="115">
        <v>48.64</v>
      </c>
      <c r="O4" s="88">
        <v>206.3</v>
      </c>
      <c r="P4" s="88">
        <v>0</v>
      </c>
      <c r="Q4" s="88">
        <v>0</v>
      </c>
      <c r="R4" s="88">
        <v>0</v>
      </c>
      <c r="S4" s="116">
        <v>0</v>
      </c>
      <c r="T4" t="s">
        <v>528</v>
      </c>
      <c r="W4">
        <v>2.87</v>
      </c>
      <c r="X4">
        <v>2.65</v>
      </c>
      <c r="Y4">
        <v>0</v>
      </c>
      <c r="Z4">
        <v>0</v>
      </c>
      <c r="AA4">
        <v>0</v>
      </c>
      <c r="AB4">
        <v>4.79</v>
      </c>
      <c r="AC4">
        <v>5.56</v>
      </c>
      <c r="AD4">
        <v>0.43</v>
      </c>
      <c r="AE4">
        <v>0.31</v>
      </c>
      <c r="AF4">
        <v>0.43</v>
      </c>
      <c r="AG4">
        <v>0.78</v>
      </c>
      <c r="AH4">
        <v>0.41</v>
      </c>
      <c r="AI4">
        <v>0.76</v>
      </c>
      <c r="AJ4">
        <v>0.48</v>
      </c>
      <c r="AK4">
        <v>0.49</v>
      </c>
      <c r="AL4">
        <v>0.31</v>
      </c>
      <c r="AM4">
        <v>0</v>
      </c>
      <c r="AN4">
        <v>0</v>
      </c>
      <c r="AO4">
        <v>0</v>
      </c>
      <c r="AP4">
        <v>0</v>
      </c>
      <c r="AQ4">
        <v>48.64</v>
      </c>
      <c r="AR4">
        <v>16.3</v>
      </c>
      <c r="AS4">
        <v>0</v>
      </c>
      <c r="AT4">
        <v>20</v>
      </c>
      <c r="AU4">
        <v>30</v>
      </c>
      <c r="AV4">
        <v>60</v>
      </c>
      <c r="AW4">
        <v>30</v>
      </c>
      <c r="AX4">
        <v>50</v>
      </c>
      <c r="AY4">
        <v>5</v>
      </c>
      <c r="AZ4">
        <v>0</v>
      </c>
      <c r="BA4">
        <v>0</v>
      </c>
      <c r="BB4">
        <v>0</v>
      </c>
    </row>
    <row r="5" spans="1:54">
      <c r="A5" t="s">
        <v>241</v>
      </c>
      <c r="B5" t="s">
        <v>233</v>
      </c>
      <c r="C5" t="s">
        <v>235</v>
      </c>
      <c r="G5" t="s">
        <v>47</v>
      </c>
      <c r="H5" s="115">
        <v>6.37</v>
      </c>
      <c r="I5" s="88">
        <v>0.41</v>
      </c>
      <c r="J5" s="88">
        <v>3.1399999999999997</v>
      </c>
      <c r="K5" s="88">
        <v>0</v>
      </c>
      <c r="L5" s="88">
        <v>10.35</v>
      </c>
      <c r="M5" s="116">
        <v>0</v>
      </c>
      <c r="N5" s="115">
        <v>48.64</v>
      </c>
      <c r="O5" s="88">
        <v>206.3</v>
      </c>
      <c r="P5" s="88">
        <v>0</v>
      </c>
      <c r="Q5" s="88">
        <v>0</v>
      </c>
      <c r="R5" s="88">
        <v>0</v>
      </c>
      <c r="S5" s="116">
        <v>0</v>
      </c>
      <c r="T5" t="s">
        <v>528</v>
      </c>
      <c r="W5">
        <v>2.87</v>
      </c>
      <c r="X5">
        <v>2.65</v>
      </c>
      <c r="Y5">
        <v>0</v>
      </c>
      <c r="Z5">
        <v>0</v>
      </c>
      <c r="AA5">
        <v>0</v>
      </c>
      <c r="AB5">
        <v>4.79</v>
      </c>
      <c r="AC5">
        <v>5.56</v>
      </c>
      <c r="AD5">
        <v>0.43</v>
      </c>
      <c r="AE5">
        <v>0.31</v>
      </c>
      <c r="AF5">
        <v>0.43</v>
      </c>
      <c r="AG5">
        <v>0.78</v>
      </c>
      <c r="AH5">
        <v>0.41</v>
      </c>
      <c r="AI5">
        <v>0.76</v>
      </c>
      <c r="AJ5">
        <v>0.48</v>
      </c>
      <c r="AK5">
        <v>0.49</v>
      </c>
      <c r="AL5">
        <v>0.31</v>
      </c>
      <c r="AM5">
        <v>0</v>
      </c>
      <c r="AN5">
        <v>0</v>
      </c>
      <c r="AO5">
        <v>0</v>
      </c>
      <c r="AP5">
        <v>0</v>
      </c>
      <c r="AQ5">
        <v>48.64</v>
      </c>
      <c r="AR5">
        <v>16.3</v>
      </c>
      <c r="AS5">
        <v>0</v>
      </c>
      <c r="AT5">
        <v>20</v>
      </c>
      <c r="AU5">
        <v>30</v>
      </c>
      <c r="AV5">
        <v>60</v>
      </c>
      <c r="AW5">
        <v>30</v>
      </c>
      <c r="AX5">
        <v>50</v>
      </c>
      <c r="AY5">
        <v>5</v>
      </c>
      <c r="AZ5">
        <v>0</v>
      </c>
      <c r="BA5">
        <v>0</v>
      </c>
      <c r="BB5">
        <v>0</v>
      </c>
    </row>
    <row r="6" spans="1:54">
      <c r="A6" t="s">
        <v>242</v>
      </c>
      <c r="B6" t="s">
        <v>264</v>
      </c>
      <c r="C6" t="s">
        <v>236</v>
      </c>
      <c r="G6" t="s">
        <v>48</v>
      </c>
      <c r="H6" s="115">
        <v>6.37</v>
      </c>
      <c r="I6" s="88">
        <v>0.41</v>
      </c>
      <c r="J6" s="88">
        <v>3.1399999999999997</v>
      </c>
      <c r="K6" s="88">
        <v>0</v>
      </c>
      <c r="L6" s="88">
        <v>10.35</v>
      </c>
      <c r="M6" s="116">
        <v>0</v>
      </c>
      <c r="N6" s="115">
        <v>48.64</v>
      </c>
      <c r="O6" s="88">
        <v>206.3</v>
      </c>
      <c r="P6" s="88">
        <v>0</v>
      </c>
      <c r="Q6" s="88">
        <v>0</v>
      </c>
      <c r="R6" s="88">
        <v>0</v>
      </c>
      <c r="S6" s="116">
        <v>0</v>
      </c>
      <c r="T6" t="s">
        <v>528</v>
      </c>
      <c r="W6">
        <v>2.87</v>
      </c>
      <c r="X6">
        <v>2.65</v>
      </c>
      <c r="Y6">
        <v>0</v>
      </c>
      <c r="Z6">
        <v>0</v>
      </c>
      <c r="AA6">
        <v>0</v>
      </c>
      <c r="AB6">
        <v>4.79</v>
      </c>
      <c r="AC6">
        <v>5.56</v>
      </c>
      <c r="AD6">
        <v>0.43</v>
      </c>
      <c r="AE6">
        <v>0.31</v>
      </c>
      <c r="AF6">
        <v>0.43</v>
      </c>
      <c r="AG6">
        <v>0.78</v>
      </c>
      <c r="AH6">
        <v>0.41</v>
      </c>
      <c r="AI6">
        <v>0.76</v>
      </c>
      <c r="AJ6">
        <v>0.48</v>
      </c>
      <c r="AK6">
        <v>0.49</v>
      </c>
      <c r="AL6">
        <v>0.31</v>
      </c>
      <c r="AM6">
        <v>0</v>
      </c>
      <c r="AN6">
        <v>0</v>
      </c>
      <c r="AO6">
        <v>0</v>
      </c>
      <c r="AP6">
        <v>0</v>
      </c>
      <c r="AQ6">
        <v>48.64</v>
      </c>
      <c r="AR6">
        <v>16.3</v>
      </c>
      <c r="AS6">
        <v>0</v>
      </c>
      <c r="AT6">
        <v>20</v>
      </c>
      <c r="AU6">
        <v>30</v>
      </c>
      <c r="AV6">
        <v>60</v>
      </c>
      <c r="AW6">
        <v>30</v>
      </c>
      <c r="AX6">
        <v>50</v>
      </c>
      <c r="AY6">
        <v>5</v>
      </c>
      <c r="AZ6">
        <v>0</v>
      </c>
      <c r="BA6">
        <v>0</v>
      </c>
      <c r="BB6">
        <v>0</v>
      </c>
    </row>
    <row r="7" spans="1:54">
      <c r="A7" t="s">
        <v>243</v>
      </c>
      <c r="B7" t="s">
        <v>299</v>
      </c>
      <c r="C7" t="s">
        <v>265</v>
      </c>
      <c r="G7" t="s">
        <v>49</v>
      </c>
      <c r="H7" s="115">
        <v>6.37</v>
      </c>
      <c r="I7" s="88">
        <v>0.41</v>
      </c>
      <c r="J7" s="88">
        <v>3.2300000000000004</v>
      </c>
      <c r="K7" s="88">
        <v>0</v>
      </c>
      <c r="L7" s="88">
        <v>10.35</v>
      </c>
      <c r="M7" s="116">
        <v>0</v>
      </c>
      <c r="N7" s="115">
        <v>48.64</v>
      </c>
      <c r="O7" s="88">
        <v>206.3</v>
      </c>
      <c r="P7" s="88">
        <v>0</v>
      </c>
      <c r="Q7" s="88">
        <v>0</v>
      </c>
      <c r="R7" s="88">
        <v>0</v>
      </c>
      <c r="S7" s="116">
        <v>0</v>
      </c>
      <c r="T7" t="s">
        <v>528</v>
      </c>
      <c r="W7">
        <v>2.87</v>
      </c>
      <c r="X7">
        <v>2.74</v>
      </c>
      <c r="Y7">
        <v>0</v>
      </c>
      <c r="Z7">
        <v>0</v>
      </c>
      <c r="AA7">
        <v>0</v>
      </c>
      <c r="AB7">
        <v>4.79</v>
      </c>
      <c r="AC7">
        <v>5.56</v>
      </c>
      <c r="AD7">
        <v>0.43</v>
      </c>
      <c r="AE7">
        <v>0.31</v>
      </c>
      <c r="AF7">
        <v>0.43</v>
      </c>
      <c r="AG7">
        <v>0.78</v>
      </c>
      <c r="AH7">
        <v>0.41</v>
      </c>
      <c r="AI7">
        <v>0.76</v>
      </c>
      <c r="AJ7">
        <v>0.48</v>
      </c>
      <c r="AK7">
        <v>0.49</v>
      </c>
      <c r="AL7">
        <v>0.31</v>
      </c>
      <c r="AM7">
        <v>0</v>
      </c>
      <c r="AN7">
        <v>0</v>
      </c>
      <c r="AO7">
        <v>0</v>
      </c>
      <c r="AP7">
        <v>0</v>
      </c>
      <c r="AQ7">
        <v>48.64</v>
      </c>
      <c r="AR7">
        <v>16.3</v>
      </c>
      <c r="AS7">
        <v>0</v>
      </c>
      <c r="AT7">
        <v>20</v>
      </c>
      <c r="AU7">
        <v>30</v>
      </c>
      <c r="AV7">
        <v>60</v>
      </c>
      <c r="AW7">
        <v>30</v>
      </c>
      <c r="AX7">
        <v>50</v>
      </c>
      <c r="AY7">
        <v>5</v>
      </c>
      <c r="AZ7">
        <v>0</v>
      </c>
      <c r="BA7">
        <v>0</v>
      </c>
      <c r="BB7">
        <v>0</v>
      </c>
    </row>
    <row r="8" spans="1:54">
      <c r="A8" t="s">
        <v>244</v>
      </c>
      <c r="B8" t="s">
        <v>341</v>
      </c>
      <c r="C8" t="s">
        <v>237</v>
      </c>
      <c r="G8" t="s">
        <v>50</v>
      </c>
      <c r="H8" s="115">
        <v>6.37</v>
      </c>
      <c r="I8" s="88">
        <v>0.41</v>
      </c>
      <c r="J8" s="88">
        <v>3.2300000000000004</v>
      </c>
      <c r="K8" s="88">
        <v>0</v>
      </c>
      <c r="L8" s="88">
        <v>10.35</v>
      </c>
      <c r="M8" s="116">
        <v>0</v>
      </c>
      <c r="N8" s="115">
        <v>48.64</v>
      </c>
      <c r="O8" s="88">
        <v>206.3</v>
      </c>
      <c r="P8" s="88">
        <v>0</v>
      </c>
      <c r="Q8" s="88">
        <v>0</v>
      </c>
      <c r="R8" s="88">
        <v>0</v>
      </c>
      <c r="S8" s="116">
        <v>0</v>
      </c>
      <c r="W8">
        <v>2.87</v>
      </c>
      <c r="X8">
        <v>2.74</v>
      </c>
      <c r="Y8">
        <v>0</v>
      </c>
      <c r="Z8">
        <v>0</v>
      </c>
      <c r="AA8">
        <v>0</v>
      </c>
      <c r="AB8">
        <v>4.79</v>
      </c>
      <c r="AC8">
        <v>5.56</v>
      </c>
      <c r="AD8">
        <v>0.43</v>
      </c>
      <c r="AE8">
        <v>0.31</v>
      </c>
      <c r="AF8">
        <v>0.43</v>
      </c>
      <c r="AG8">
        <v>0.78</v>
      </c>
      <c r="AH8">
        <v>0.41</v>
      </c>
      <c r="AI8">
        <v>0.76</v>
      </c>
      <c r="AJ8">
        <v>0.48</v>
      </c>
      <c r="AK8">
        <v>0.49</v>
      </c>
      <c r="AL8">
        <v>0.31</v>
      </c>
      <c r="AM8">
        <v>0</v>
      </c>
      <c r="AN8">
        <v>0</v>
      </c>
      <c r="AO8">
        <v>0</v>
      </c>
      <c r="AP8">
        <v>0</v>
      </c>
      <c r="AQ8">
        <v>48.64</v>
      </c>
      <c r="AR8">
        <v>16.3</v>
      </c>
      <c r="AS8">
        <v>0</v>
      </c>
      <c r="AT8">
        <v>20</v>
      </c>
      <c r="AU8">
        <v>30</v>
      </c>
      <c r="AV8">
        <v>60</v>
      </c>
      <c r="AW8">
        <v>30</v>
      </c>
      <c r="AX8">
        <v>50</v>
      </c>
      <c r="AY8">
        <v>5</v>
      </c>
      <c r="AZ8">
        <v>0</v>
      </c>
      <c r="BA8">
        <v>0</v>
      </c>
      <c r="BB8">
        <v>0</v>
      </c>
    </row>
    <row r="9" spans="1:54">
      <c r="A9" t="s">
        <v>245</v>
      </c>
      <c r="B9" t="s">
        <v>361</v>
      </c>
      <c r="C9" t="s">
        <v>238</v>
      </c>
      <c r="G9" t="s">
        <v>51</v>
      </c>
      <c r="H9" s="115">
        <v>6.37</v>
      </c>
      <c r="I9" s="88">
        <v>0.41</v>
      </c>
      <c r="J9" s="88">
        <v>3.2300000000000004</v>
      </c>
      <c r="K9" s="88">
        <v>0</v>
      </c>
      <c r="L9" s="88">
        <v>10.35</v>
      </c>
      <c r="M9" s="116">
        <v>0</v>
      </c>
      <c r="N9" s="115">
        <v>48.64</v>
      </c>
      <c r="O9" s="88">
        <v>206.3</v>
      </c>
      <c r="P9" s="88">
        <v>0</v>
      </c>
      <c r="Q9" s="88">
        <v>0</v>
      </c>
      <c r="R9" s="88">
        <v>0</v>
      </c>
      <c r="S9" s="116">
        <v>0</v>
      </c>
      <c r="W9">
        <v>2.87</v>
      </c>
      <c r="X9">
        <v>2.74</v>
      </c>
      <c r="Y9">
        <v>0</v>
      </c>
      <c r="Z9">
        <v>0</v>
      </c>
      <c r="AA9">
        <v>0</v>
      </c>
      <c r="AB9">
        <v>4.79</v>
      </c>
      <c r="AC9">
        <v>5.56</v>
      </c>
      <c r="AD9">
        <v>0.43</v>
      </c>
      <c r="AE9">
        <v>0.31</v>
      </c>
      <c r="AF9">
        <v>0.43</v>
      </c>
      <c r="AG9">
        <v>0.78</v>
      </c>
      <c r="AH9">
        <v>0.41</v>
      </c>
      <c r="AI9">
        <v>0.76</v>
      </c>
      <c r="AJ9">
        <v>0.48</v>
      </c>
      <c r="AK9">
        <v>0.49</v>
      </c>
      <c r="AL9">
        <v>0.31</v>
      </c>
      <c r="AM9">
        <v>0</v>
      </c>
      <c r="AN9">
        <v>0</v>
      </c>
      <c r="AO9">
        <v>0</v>
      </c>
      <c r="AP9">
        <v>0</v>
      </c>
      <c r="AQ9">
        <v>48.64</v>
      </c>
      <c r="AR9">
        <v>16.3</v>
      </c>
      <c r="AS9">
        <v>0</v>
      </c>
      <c r="AT9">
        <v>20</v>
      </c>
      <c r="AU9">
        <v>30</v>
      </c>
      <c r="AV9">
        <v>60</v>
      </c>
      <c r="AW9">
        <v>30</v>
      </c>
      <c r="AX9">
        <v>50</v>
      </c>
      <c r="AY9">
        <v>5</v>
      </c>
      <c r="AZ9">
        <v>0</v>
      </c>
      <c r="BA9">
        <v>0</v>
      </c>
      <c r="BB9">
        <v>0</v>
      </c>
    </row>
    <row r="10" spans="1:54">
      <c r="A10" t="s">
        <v>266</v>
      </c>
      <c r="C10" t="s">
        <v>239</v>
      </c>
      <c r="G10" t="s">
        <v>52</v>
      </c>
      <c r="H10" s="115">
        <v>6.37</v>
      </c>
      <c r="I10" s="88">
        <v>0.41</v>
      </c>
      <c r="J10" s="88">
        <v>3.2300000000000004</v>
      </c>
      <c r="K10" s="88">
        <v>0</v>
      </c>
      <c r="L10" s="88">
        <v>10.35</v>
      </c>
      <c r="M10" s="116">
        <v>0</v>
      </c>
      <c r="N10" s="115">
        <v>48.64</v>
      </c>
      <c r="O10" s="88">
        <v>206.3</v>
      </c>
      <c r="P10" s="88">
        <v>0</v>
      </c>
      <c r="Q10" s="88">
        <v>0</v>
      </c>
      <c r="R10" s="88">
        <v>0</v>
      </c>
      <c r="S10" s="116">
        <v>0</v>
      </c>
      <c r="W10">
        <v>2.87</v>
      </c>
      <c r="X10">
        <v>2.74</v>
      </c>
      <c r="Y10">
        <v>0</v>
      </c>
      <c r="Z10">
        <v>0</v>
      </c>
      <c r="AA10">
        <v>0</v>
      </c>
      <c r="AB10">
        <v>4.79</v>
      </c>
      <c r="AC10">
        <v>5.56</v>
      </c>
      <c r="AD10">
        <v>0.43</v>
      </c>
      <c r="AE10">
        <v>0.31</v>
      </c>
      <c r="AF10">
        <v>0.43</v>
      </c>
      <c r="AG10">
        <v>0.78</v>
      </c>
      <c r="AH10">
        <v>0.41</v>
      </c>
      <c r="AI10">
        <v>0.76</v>
      </c>
      <c r="AJ10">
        <v>0.48</v>
      </c>
      <c r="AK10">
        <v>0.49</v>
      </c>
      <c r="AL10">
        <v>0.31</v>
      </c>
      <c r="AM10">
        <v>0</v>
      </c>
      <c r="AN10">
        <v>0</v>
      </c>
      <c r="AO10">
        <v>0</v>
      </c>
      <c r="AP10">
        <v>0</v>
      </c>
      <c r="AQ10">
        <v>48.64</v>
      </c>
      <c r="AR10">
        <v>16.3</v>
      </c>
      <c r="AS10">
        <v>0</v>
      </c>
      <c r="AT10">
        <v>20</v>
      </c>
      <c r="AU10">
        <v>30</v>
      </c>
      <c r="AV10">
        <v>60</v>
      </c>
      <c r="AW10">
        <v>30</v>
      </c>
      <c r="AX10">
        <v>50</v>
      </c>
      <c r="AY10">
        <v>5</v>
      </c>
      <c r="AZ10">
        <v>0</v>
      </c>
      <c r="BA10">
        <v>0</v>
      </c>
      <c r="BB10">
        <v>0</v>
      </c>
    </row>
    <row r="11" spans="1:54">
      <c r="A11" t="s">
        <v>246</v>
      </c>
      <c r="C11" t="s">
        <v>342</v>
      </c>
      <c r="G11" t="s">
        <v>53</v>
      </c>
      <c r="H11" s="115">
        <v>6.37</v>
      </c>
      <c r="I11" s="88">
        <v>0.41</v>
      </c>
      <c r="J11" s="88">
        <v>3.2300000000000004</v>
      </c>
      <c r="K11" s="88">
        <v>0</v>
      </c>
      <c r="L11" s="88">
        <v>10.35</v>
      </c>
      <c r="M11" s="116">
        <v>0</v>
      </c>
      <c r="N11" s="115">
        <v>48.64</v>
      </c>
      <c r="O11" s="88">
        <v>206.3</v>
      </c>
      <c r="P11" s="88">
        <v>0</v>
      </c>
      <c r="Q11" s="88">
        <v>0</v>
      </c>
      <c r="R11" s="88">
        <v>0</v>
      </c>
      <c r="S11" s="116">
        <v>0</v>
      </c>
      <c r="W11">
        <v>2.87</v>
      </c>
      <c r="X11">
        <v>2.74</v>
      </c>
      <c r="Y11">
        <v>0</v>
      </c>
      <c r="Z11">
        <v>0</v>
      </c>
      <c r="AA11">
        <v>0</v>
      </c>
      <c r="AB11">
        <v>4.79</v>
      </c>
      <c r="AC11">
        <v>5.56</v>
      </c>
      <c r="AD11">
        <v>0.43</v>
      </c>
      <c r="AE11">
        <v>0.31</v>
      </c>
      <c r="AF11">
        <v>0.43</v>
      </c>
      <c r="AG11">
        <v>0.78</v>
      </c>
      <c r="AH11">
        <v>0.41</v>
      </c>
      <c r="AI11">
        <v>0.76</v>
      </c>
      <c r="AJ11">
        <v>0.48</v>
      </c>
      <c r="AK11">
        <v>0.49</v>
      </c>
      <c r="AL11">
        <v>0.31</v>
      </c>
      <c r="AM11">
        <v>0</v>
      </c>
      <c r="AN11">
        <v>0</v>
      </c>
      <c r="AO11">
        <v>0</v>
      </c>
      <c r="AP11">
        <v>0</v>
      </c>
      <c r="AQ11">
        <v>48.64</v>
      </c>
      <c r="AR11">
        <v>16.3</v>
      </c>
      <c r="AS11">
        <v>0</v>
      </c>
      <c r="AT11">
        <v>20</v>
      </c>
      <c r="AU11">
        <v>30</v>
      </c>
      <c r="AV11">
        <v>60</v>
      </c>
      <c r="AW11">
        <v>30</v>
      </c>
      <c r="AX11">
        <v>50</v>
      </c>
      <c r="AY11">
        <v>5</v>
      </c>
      <c r="AZ11">
        <v>0</v>
      </c>
      <c r="BA11">
        <v>0</v>
      </c>
      <c r="BB11">
        <v>0</v>
      </c>
    </row>
    <row r="12" spans="1:54">
      <c r="A12" t="s">
        <v>247</v>
      </c>
      <c r="C12" t="s">
        <v>362</v>
      </c>
      <c r="G12" t="s">
        <v>54</v>
      </c>
      <c r="H12" s="115">
        <v>6.37</v>
      </c>
      <c r="I12" s="88">
        <v>0.41</v>
      </c>
      <c r="J12" s="88">
        <v>3.2300000000000004</v>
      </c>
      <c r="K12" s="88">
        <v>0</v>
      </c>
      <c r="L12" s="88">
        <v>10.35</v>
      </c>
      <c r="M12" s="116">
        <v>0</v>
      </c>
      <c r="N12" s="115">
        <v>48.64</v>
      </c>
      <c r="O12" s="88">
        <v>206.3</v>
      </c>
      <c r="P12" s="88">
        <v>0</v>
      </c>
      <c r="Q12" s="88">
        <v>0</v>
      </c>
      <c r="R12" s="88">
        <v>0</v>
      </c>
      <c r="S12" s="116">
        <v>0</v>
      </c>
      <c r="W12">
        <v>2.87</v>
      </c>
      <c r="X12">
        <v>2.74</v>
      </c>
      <c r="Y12">
        <v>0</v>
      </c>
      <c r="Z12">
        <v>0</v>
      </c>
      <c r="AA12">
        <v>0</v>
      </c>
      <c r="AB12">
        <v>4.79</v>
      </c>
      <c r="AC12">
        <v>5.56</v>
      </c>
      <c r="AD12">
        <v>0.43</v>
      </c>
      <c r="AE12">
        <v>0.31</v>
      </c>
      <c r="AF12">
        <v>0.43</v>
      </c>
      <c r="AG12">
        <v>0.78</v>
      </c>
      <c r="AH12">
        <v>0.41</v>
      </c>
      <c r="AI12">
        <v>0.76</v>
      </c>
      <c r="AJ12">
        <v>0.48</v>
      </c>
      <c r="AK12">
        <v>0.49</v>
      </c>
      <c r="AL12">
        <v>0.31</v>
      </c>
      <c r="AM12">
        <v>0</v>
      </c>
      <c r="AN12">
        <v>0</v>
      </c>
      <c r="AO12">
        <v>0</v>
      </c>
      <c r="AP12">
        <v>0</v>
      </c>
      <c r="AQ12">
        <v>48.64</v>
      </c>
      <c r="AR12">
        <v>16.3</v>
      </c>
      <c r="AS12">
        <v>0</v>
      </c>
      <c r="AT12">
        <v>20</v>
      </c>
      <c r="AU12">
        <v>30</v>
      </c>
      <c r="AV12">
        <v>60</v>
      </c>
      <c r="AW12">
        <v>30</v>
      </c>
      <c r="AX12">
        <v>50</v>
      </c>
      <c r="AY12">
        <v>5</v>
      </c>
      <c r="AZ12">
        <v>0</v>
      </c>
      <c r="BA12">
        <v>0</v>
      </c>
      <c r="BB12">
        <v>0</v>
      </c>
    </row>
    <row r="13" spans="1:54">
      <c r="A13" t="s">
        <v>248</v>
      </c>
      <c r="G13" t="s">
        <v>55</v>
      </c>
      <c r="H13" s="115">
        <v>6.37</v>
      </c>
      <c r="I13" s="88">
        <v>0.41</v>
      </c>
      <c r="J13" s="88">
        <v>3.2300000000000004</v>
      </c>
      <c r="K13" s="88">
        <v>0</v>
      </c>
      <c r="L13" s="88">
        <v>10.35</v>
      </c>
      <c r="M13" s="116">
        <v>0</v>
      </c>
      <c r="N13" s="115">
        <v>48.64</v>
      </c>
      <c r="O13" s="88">
        <v>206.3</v>
      </c>
      <c r="P13" s="88">
        <v>0</v>
      </c>
      <c r="Q13" s="88">
        <v>0</v>
      </c>
      <c r="R13" s="88">
        <v>0</v>
      </c>
      <c r="S13" s="116">
        <v>0</v>
      </c>
      <c r="W13">
        <v>2.87</v>
      </c>
      <c r="X13">
        <v>2.74</v>
      </c>
      <c r="Y13">
        <v>0</v>
      </c>
      <c r="Z13">
        <v>0</v>
      </c>
      <c r="AA13">
        <v>0</v>
      </c>
      <c r="AB13">
        <v>4.79</v>
      </c>
      <c r="AC13">
        <v>5.56</v>
      </c>
      <c r="AD13">
        <v>0.43</v>
      </c>
      <c r="AE13">
        <v>0.31</v>
      </c>
      <c r="AF13">
        <v>0.43</v>
      </c>
      <c r="AG13">
        <v>0.78</v>
      </c>
      <c r="AH13">
        <v>0.41</v>
      </c>
      <c r="AI13">
        <v>0.76</v>
      </c>
      <c r="AJ13">
        <v>0.48</v>
      </c>
      <c r="AK13">
        <v>0.49</v>
      </c>
      <c r="AL13">
        <v>0.31</v>
      </c>
      <c r="AM13">
        <v>0</v>
      </c>
      <c r="AN13">
        <v>0</v>
      </c>
      <c r="AO13">
        <v>0</v>
      </c>
      <c r="AP13">
        <v>0</v>
      </c>
      <c r="AQ13">
        <v>48.64</v>
      </c>
      <c r="AR13">
        <v>16.3</v>
      </c>
      <c r="AS13">
        <v>0</v>
      </c>
      <c r="AT13">
        <v>20</v>
      </c>
      <c r="AU13">
        <v>30</v>
      </c>
      <c r="AV13">
        <v>60</v>
      </c>
      <c r="AW13">
        <v>30</v>
      </c>
      <c r="AX13">
        <v>50</v>
      </c>
      <c r="AY13">
        <v>5</v>
      </c>
      <c r="AZ13">
        <v>0</v>
      </c>
      <c r="BA13">
        <v>0</v>
      </c>
      <c r="BB13">
        <v>0</v>
      </c>
    </row>
    <row r="14" spans="1:54">
      <c r="A14" t="s">
        <v>249</v>
      </c>
      <c r="G14" t="s">
        <v>56</v>
      </c>
      <c r="H14" s="115">
        <v>6.37</v>
      </c>
      <c r="I14" s="88">
        <v>0.41</v>
      </c>
      <c r="J14" s="88">
        <v>3.2300000000000004</v>
      </c>
      <c r="K14" s="88">
        <v>0</v>
      </c>
      <c r="L14" s="88">
        <v>10.35</v>
      </c>
      <c r="M14" s="116">
        <v>0</v>
      </c>
      <c r="N14" s="115">
        <v>48.64</v>
      </c>
      <c r="O14" s="88">
        <v>206.3</v>
      </c>
      <c r="P14" s="88">
        <v>0</v>
      </c>
      <c r="Q14" s="88">
        <v>0</v>
      </c>
      <c r="R14" s="88">
        <v>0</v>
      </c>
      <c r="S14" s="116">
        <v>0</v>
      </c>
      <c r="W14">
        <v>2.87</v>
      </c>
      <c r="X14">
        <v>2.74</v>
      </c>
      <c r="Y14">
        <v>0</v>
      </c>
      <c r="Z14">
        <v>0</v>
      </c>
      <c r="AA14">
        <v>0</v>
      </c>
      <c r="AB14">
        <v>4.79</v>
      </c>
      <c r="AC14">
        <v>5.56</v>
      </c>
      <c r="AD14">
        <v>0.43</v>
      </c>
      <c r="AE14">
        <v>0.31</v>
      </c>
      <c r="AF14">
        <v>0.43</v>
      </c>
      <c r="AG14">
        <v>0.78</v>
      </c>
      <c r="AH14">
        <v>0.41</v>
      </c>
      <c r="AI14">
        <v>0.76</v>
      </c>
      <c r="AJ14">
        <v>0.48</v>
      </c>
      <c r="AK14">
        <v>0.49</v>
      </c>
      <c r="AL14">
        <v>0.31</v>
      </c>
      <c r="AM14">
        <v>0</v>
      </c>
      <c r="AN14">
        <v>0</v>
      </c>
      <c r="AO14">
        <v>0</v>
      </c>
      <c r="AP14">
        <v>0</v>
      </c>
      <c r="AQ14">
        <v>48.64</v>
      </c>
      <c r="AR14">
        <v>16.3</v>
      </c>
      <c r="AS14">
        <v>0</v>
      </c>
      <c r="AT14">
        <v>20</v>
      </c>
      <c r="AU14">
        <v>30</v>
      </c>
      <c r="AV14">
        <v>60</v>
      </c>
      <c r="AW14">
        <v>30</v>
      </c>
      <c r="AX14">
        <v>50</v>
      </c>
      <c r="AY14">
        <v>5</v>
      </c>
      <c r="AZ14">
        <v>0</v>
      </c>
      <c r="BA14">
        <v>0</v>
      </c>
      <c r="BB14">
        <v>0</v>
      </c>
    </row>
    <row r="15" spans="1:54">
      <c r="A15" t="s">
        <v>250</v>
      </c>
      <c r="G15" t="s">
        <v>57</v>
      </c>
      <c r="H15" s="115">
        <v>6.01</v>
      </c>
      <c r="I15" s="88">
        <v>0.37</v>
      </c>
      <c r="J15" s="88">
        <v>3.09</v>
      </c>
      <c r="K15" s="88">
        <v>0</v>
      </c>
      <c r="L15" s="88">
        <v>10.35</v>
      </c>
      <c r="M15" s="116">
        <v>0</v>
      </c>
      <c r="N15" s="115">
        <v>48.64</v>
      </c>
      <c r="O15" s="88">
        <v>206.3</v>
      </c>
      <c r="P15" s="88">
        <v>0</v>
      </c>
      <c r="Q15" s="88">
        <v>0</v>
      </c>
      <c r="R15" s="88">
        <v>0</v>
      </c>
      <c r="S15" s="116">
        <v>0</v>
      </c>
      <c r="W15">
        <v>2.87</v>
      </c>
      <c r="X15">
        <v>2.65</v>
      </c>
      <c r="Y15">
        <v>0</v>
      </c>
      <c r="Z15">
        <v>0</v>
      </c>
      <c r="AA15">
        <v>0</v>
      </c>
      <c r="AB15">
        <v>4.79</v>
      </c>
      <c r="AC15">
        <v>5.56</v>
      </c>
      <c r="AD15">
        <v>0.38</v>
      </c>
      <c r="AE15">
        <v>0.28000000000000003</v>
      </c>
      <c r="AF15">
        <v>0.39</v>
      </c>
      <c r="AG15">
        <v>0.7</v>
      </c>
      <c r="AH15">
        <v>0.37</v>
      </c>
      <c r="AI15">
        <v>0.68</v>
      </c>
      <c r="AJ15">
        <v>0.43</v>
      </c>
      <c r="AK15">
        <v>0.44</v>
      </c>
      <c r="AL15">
        <v>0.28000000000000003</v>
      </c>
      <c r="AM15">
        <v>0</v>
      </c>
      <c r="AN15">
        <v>0</v>
      </c>
      <c r="AO15">
        <v>0</v>
      </c>
      <c r="AP15">
        <v>0</v>
      </c>
      <c r="AQ15">
        <v>48.64</v>
      </c>
      <c r="AR15">
        <v>16.3</v>
      </c>
      <c r="AS15">
        <v>0</v>
      </c>
      <c r="AT15">
        <v>20</v>
      </c>
      <c r="AU15">
        <v>30</v>
      </c>
      <c r="AV15">
        <v>60</v>
      </c>
      <c r="AW15">
        <v>30</v>
      </c>
      <c r="AX15">
        <v>50</v>
      </c>
      <c r="AY15">
        <v>5</v>
      </c>
      <c r="AZ15">
        <v>0</v>
      </c>
      <c r="BA15">
        <v>0</v>
      </c>
      <c r="BB15">
        <v>0</v>
      </c>
    </row>
    <row r="16" spans="1:54">
      <c r="A16" t="s">
        <v>251</v>
      </c>
      <c r="G16" t="s">
        <v>58</v>
      </c>
      <c r="H16" s="115">
        <v>6.01</v>
      </c>
      <c r="I16" s="88">
        <v>0.37</v>
      </c>
      <c r="J16" s="88">
        <v>3.09</v>
      </c>
      <c r="K16" s="88">
        <v>0</v>
      </c>
      <c r="L16" s="88">
        <v>10.35</v>
      </c>
      <c r="M16" s="116">
        <v>0</v>
      </c>
      <c r="N16" s="115">
        <v>48.64</v>
      </c>
      <c r="O16" s="88">
        <v>206.3</v>
      </c>
      <c r="P16" s="88">
        <v>0</v>
      </c>
      <c r="Q16" s="88">
        <v>0</v>
      </c>
      <c r="R16" s="88">
        <v>0</v>
      </c>
      <c r="S16" s="116">
        <v>0</v>
      </c>
      <c r="W16">
        <v>2.87</v>
      </c>
      <c r="X16">
        <v>2.65</v>
      </c>
      <c r="Y16">
        <v>0</v>
      </c>
      <c r="Z16">
        <v>0</v>
      </c>
      <c r="AA16">
        <v>0</v>
      </c>
      <c r="AB16">
        <v>4.79</v>
      </c>
      <c r="AC16">
        <v>5.56</v>
      </c>
      <c r="AD16">
        <v>0.38</v>
      </c>
      <c r="AE16">
        <v>0.28000000000000003</v>
      </c>
      <c r="AF16">
        <v>0.39</v>
      </c>
      <c r="AG16">
        <v>0.7</v>
      </c>
      <c r="AH16">
        <v>0.37</v>
      </c>
      <c r="AI16">
        <v>0.68</v>
      </c>
      <c r="AJ16">
        <v>0.43</v>
      </c>
      <c r="AK16">
        <v>0.44</v>
      </c>
      <c r="AL16">
        <v>0.28000000000000003</v>
      </c>
      <c r="AM16">
        <v>0</v>
      </c>
      <c r="AN16">
        <v>0</v>
      </c>
      <c r="AO16">
        <v>0</v>
      </c>
      <c r="AP16">
        <v>0</v>
      </c>
      <c r="AQ16">
        <v>48.64</v>
      </c>
      <c r="AR16">
        <v>16.3</v>
      </c>
      <c r="AS16">
        <v>0</v>
      </c>
      <c r="AT16">
        <v>20</v>
      </c>
      <c r="AU16">
        <v>30</v>
      </c>
      <c r="AV16">
        <v>60</v>
      </c>
      <c r="AW16">
        <v>30</v>
      </c>
      <c r="AX16">
        <v>50</v>
      </c>
      <c r="AY16">
        <v>5</v>
      </c>
      <c r="AZ16">
        <v>0</v>
      </c>
      <c r="BA16">
        <v>0</v>
      </c>
      <c r="BB16">
        <v>0</v>
      </c>
    </row>
    <row r="17" spans="1:54">
      <c r="A17" t="s">
        <v>252</v>
      </c>
      <c r="G17" t="s">
        <v>59</v>
      </c>
      <c r="H17" s="115">
        <v>6.01</v>
      </c>
      <c r="I17" s="88">
        <v>0.37</v>
      </c>
      <c r="J17" s="88">
        <v>3.09</v>
      </c>
      <c r="K17" s="88">
        <v>0</v>
      </c>
      <c r="L17" s="88">
        <v>10.35</v>
      </c>
      <c r="M17" s="116">
        <v>0</v>
      </c>
      <c r="N17" s="115">
        <v>48.64</v>
      </c>
      <c r="O17" s="88">
        <v>206.3</v>
      </c>
      <c r="P17" s="88">
        <v>0</v>
      </c>
      <c r="Q17" s="88">
        <v>0</v>
      </c>
      <c r="R17" s="88">
        <v>0</v>
      </c>
      <c r="S17" s="116">
        <v>0</v>
      </c>
      <c r="W17">
        <v>2.87</v>
      </c>
      <c r="X17">
        <v>2.65</v>
      </c>
      <c r="Y17">
        <v>0</v>
      </c>
      <c r="Z17">
        <v>0</v>
      </c>
      <c r="AA17">
        <v>0</v>
      </c>
      <c r="AB17">
        <v>4.79</v>
      </c>
      <c r="AC17">
        <v>5.56</v>
      </c>
      <c r="AD17">
        <v>0.38</v>
      </c>
      <c r="AE17">
        <v>0.28000000000000003</v>
      </c>
      <c r="AF17">
        <v>0.39</v>
      </c>
      <c r="AG17">
        <v>0.7</v>
      </c>
      <c r="AH17">
        <v>0.37</v>
      </c>
      <c r="AI17">
        <v>0.68</v>
      </c>
      <c r="AJ17">
        <v>0.43</v>
      </c>
      <c r="AK17">
        <v>0.44</v>
      </c>
      <c r="AL17">
        <v>0.28000000000000003</v>
      </c>
      <c r="AM17">
        <v>0</v>
      </c>
      <c r="AN17">
        <v>0</v>
      </c>
      <c r="AO17">
        <v>0</v>
      </c>
      <c r="AP17">
        <v>0</v>
      </c>
      <c r="AQ17">
        <v>48.64</v>
      </c>
      <c r="AR17">
        <v>16.3</v>
      </c>
      <c r="AS17">
        <v>0</v>
      </c>
      <c r="AT17">
        <v>20</v>
      </c>
      <c r="AU17">
        <v>30</v>
      </c>
      <c r="AV17">
        <v>60</v>
      </c>
      <c r="AW17">
        <v>30</v>
      </c>
      <c r="AX17">
        <v>50</v>
      </c>
      <c r="AY17">
        <v>5</v>
      </c>
      <c r="AZ17">
        <v>0</v>
      </c>
      <c r="BA17">
        <v>0</v>
      </c>
      <c r="BB17">
        <v>0</v>
      </c>
    </row>
    <row r="18" spans="1:54">
      <c r="A18" t="s">
        <v>253</v>
      </c>
      <c r="G18" t="s">
        <v>60</v>
      </c>
      <c r="H18" s="115">
        <v>6.01</v>
      </c>
      <c r="I18" s="88">
        <v>0.37</v>
      </c>
      <c r="J18" s="88">
        <v>3.09</v>
      </c>
      <c r="K18" s="88">
        <v>0</v>
      </c>
      <c r="L18" s="88">
        <v>10.35</v>
      </c>
      <c r="M18" s="116">
        <v>0</v>
      </c>
      <c r="N18" s="115">
        <v>48.64</v>
      </c>
      <c r="O18" s="88">
        <v>206.3</v>
      </c>
      <c r="P18" s="88">
        <v>0</v>
      </c>
      <c r="Q18" s="88">
        <v>0</v>
      </c>
      <c r="R18" s="88">
        <v>0</v>
      </c>
      <c r="S18" s="116">
        <v>0</v>
      </c>
      <c r="W18">
        <v>2.87</v>
      </c>
      <c r="X18">
        <v>2.65</v>
      </c>
      <c r="Y18">
        <v>0</v>
      </c>
      <c r="Z18">
        <v>0</v>
      </c>
      <c r="AA18">
        <v>0</v>
      </c>
      <c r="AB18">
        <v>4.79</v>
      </c>
      <c r="AC18">
        <v>5.56</v>
      </c>
      <c r="AD18">
        <v>0.38</v>
      </c>
      <c r="AE18">
        <v>0.28000000000000003</v>
      </c>
      <c r="AF18">
        <v>0.39</v>
      </c>
      <c r="AG18">
        <v>0.7</v>
      </c>
      <c r="AH18">
        <v>0.37</v>
      </c>
      <c r="AI18">
        <v>0.68</v>
      </c>
      <c r="AJ18">
        <v>0.43</v>
      </c>
      <c r="AK18">
        <v>0.44</v>
      </c>
      <c r="AL18">
        <v>0.28000000000000003</v>
      </c>
      <c r="AM18">
        <v>0</v>
      </c>
      <c r="AN18">
        <v>0</v>
      </c>
      <c r="AO18">
        <v>0</v>
      </c>
      <c r="AP18">
        <v>0</v>
      </c>
      <c r="AQ18">
        <v>48.64</v>
      </c>
      <c r="AR18">
        <v>16.3</v>
      </c>
      <c r="AS18">
        <v>0</v>
      </c>
      <c r="AT18">
        <v>20</v>
      </c>
      <c r="AU18">
        <v>30</v>
      </c>
      <c r="AV18">
        <v>60</v>
      </c>
      <c r="AW18">
        <v>30</v>
      </c>
      <c r="AX18">
        <v>50</v>
      </c>
      <c r="AY18">
        <v>5</v>
      </c>
      <c r="AZ18">
        <v>0</v>
      </c>
      <c r="BA18">
        <v>0</v>
      </c>
      <c r="BB18">
        <v>0</v>
      </c>
    </row>
    <row r="19" spans="1:54">
      <c r="A19" t="s">
        <v>267</v>
      </c>
      <c r="G19" t="s">
        <v>61</v>
      </c>
      <c r="H19" s="115">
        <v>6.01</v>
      </c>
      <c r="I19" s="88">
        <v>0.37</v>
      </c>
      <c r="J19" s="88">
        <v>3.09</v>
      </c>
      <c r="K19" s="88">
        <v>0</v>
      </c>
      <c r="L19" s="88">
        <v>10.35</v>
      </c>
      <c r="M19" s="116">
        <v>0</v>
      </c>
      <c r="N19" s="115">
        <v>48.64</v>
      </c>
      <c r="O19" s="88">
        <v>206.3</v>
      </c>
      <c r="P19" s="88">
        <v>0</v>
      </c>
      <c r="Q19" s="88">
        <v>0</v>
      </c>
      <c r="R19" s="88">
        <v>0</v>
      </c>
      <c r="S19" s="116">
        <v>0</v>
      </c>
      <c r="W19">
        <v>2.87</v>
      </c>
      <c r="X19">
        <v>2.65</v>
      </c>
      <c r="Y19">
        <v>0</v>
      </c>
      <c r="Z19">
        <v>0</v>
      </c>
      <c r="AA19">
        <v>0</v>
      </c>
      <c r="AB19">
        <v>4.79</v>
      </c>
      <c r="AC19">
        <v>5.56</v>
      </c>
      <c r="AD19">
        <v>0.38</v>
      </c>
      <c r="AE19">
        <v>0.28000000000000003</v>
      </c>
      <c r="AF19">
        <v>0.39</v>
      </c>
      <c r="AG19">
        <v>0.7</v>
      </c>
      <c r="AH19">
        <v>0.37</v>
      </c>
      <c r="AI19">
        <v>0.68</v>
      </c>
      <c r="AJ19">
        <v>0.43</v>
      </c>
      <c r="AK19">
        <v>0.44</v>
      </c>
      <c r="AL19">
        <v>0.28000000000000003</v>
      </c>
      <c r="AM19">
        <v>0</v>
      </c>
      <c r="AN19">
        <v>0</v>
      </c>
      <c r="AO19">
        <v>0</v>
      </c>
      <c r="AP19">
        <v>0</v>
      </c>
      <c r="AQ19">
        <v>48.64</v>
      </c>
      <c r="AR19">
        <v>16.3</v>
      </c>
      <c r="AS19">
        <v>0</v>
      </c>
      <c r="AT19">
        <v>20</v>
      </c>
      <c r="AU19">
        <v>30</v>
      </c>
      <c r="AV19">
        <v>60</v>
      </c>
      <c r="AW19">
        <v>30</v>
      </c>
      <c r="AX19">
        <v>50</v>
      </c>
      <c r="AY19">
        <v>5</v>
      </c>
      <c r="AZ19">
        <v>0</v>
      </c>
      <c r="BA19">
        <v>0</v>
      </c>
      <c r="BB19">
        <v>0</v>
      </c>
    </row>
    <row r="20" spans="1:54">
      <c r="A20" t="s">
        <v>268</v>
      </c>
      <c r="G20" t="s">
        <v>62</v>
      </c>
      <c r="H20" s="115">
        <v>6.01</v>
      </c>
      <c r="I20" s="88">
        <v>0.37</v>
      </c>
      <c r="J20" s="88">
        <v>3.09</v>
      </c>
      <c r="K20" s="88">
        <v>0</v>
      </c>
      <c r="L20" s="88">
        <v>10.35</v>
      </c>
      <c r="M20" s="116">
        <v>0</v>
      </c>
      <c r="N20" s="115">
        <v>48.64</v>
      </c>
      <c r="O20" s="88">
        <v>206.3</v>
      </c>
      <c r="P20" s="88">
        <v>0</v>
      </c>
      <c r="Q20" s="88">
        <v>0</v>
      </c>
      <c r="R20" s="88">
        <v>0</v>
      </c>
      <c r="S20" s="116">
        <v>0</v>
      </c>
      <c r="W20">
        <v>2.87</v>
      </c>
      <c r="X20">
        <v>2.65</v>
      </c>
      <c r="Y20">
        <v>0</v>
      </c>
      <c r="Z20">
        <v>0</v>
      </c>
      <c r="AA20">
        <v>0</v>
      </c>
      <c r="AB20">
        <v>4.79</v>
      </c>
      <c r="AC20">
        <v>5.56</v>
      </c>
      <c r="AD20">
        <v>0.38</v>
      </c>
      <c r="AE20">
        <v>0.28000000000000003</v>
      </c>
      <c r="AF20">
        <v>0.39</v>
      </c>
      <c r="AG20">
        <v>0.7</v>
      </c>
      <c r="AH20">
        <v>0.37</v>
      </c>
      <c r="AI20">
        <v>0.68</v>
      </c>
      <c r="AJ20">
        <v>0.43</v>
      </c>
      <c r="AK20">
        <v>0.44</v>
      </c>
      <c r="AL20">
        <v>0.28000000000000003</v>
      </c>
      <c r="AM20">
        <v>0</v>
      </c>
      <c r="AN20">
        <v>0</v>
      </c>
      <c r="AO20">
        <v>0</v>
      </c>
      <c r="AP20">
        <v>0</v>
      </c>
      <c r="AQ20">
        <v>48.64</v>
      </c>
      <c r="AR20">
        <v>16.3</v>
      </c>
      <c r="AS20">
        <v>0</v>
      </c>
      <c r="AT20">
        <v>20</v>
      </c>
      <c r="AU20">
        <v>30</v>
      </c>
      <c r="AV20">
        <v>60</v>
      </c>
      <c r="AW20">
        <v>30</v>
      </c>
      <c r="AX20">
        <v>50</v>
      </c>
      <c r="AY20">
        <v>5</v>
      </c>
      <c r="AZ20">
        <v>0</v>
      </c>
      <c r="BA20">
        <v>0</v>
      </c>
      <c r="BB20">
        <v>0</v>
      </c>
    </row>
    <row r="21" spans="1:54">
      <c r="A21" t="s">
        <v>254</v>
      </c>
      <c r="G21" t="s">
        <v>63</v>
      </c>
      <c r="H21" s="115">
        <v>6.01</v>
      </c>
      <c r="I21" s="88">
        <v>0.37</v>
      </c>
      <c r="J21" s="88">
        <v>3.09</v>
      </c>
      <c r="K21" s="88">
        <v>0</v>
      </c>
      <c r="L21" s="88">
        <v>10.35</v>
      </c>
      <c r="M21" s="116">
        <v>0</v>
      </c>
      <c r="N21" s="115">
        <v>48.64</v>
      </c>
      <c r="O21" s="88">
        <v>206.3</v>
      </c>
      <c r="P21" s="88">
        <v>0</v>
      </c>
      <c r="Q21" s="88">
        <v>0</v>
      </c>
      <c r="R21" s="88">
        <v>0</v>
      </c>
      <c r="S21" s="116">
        <v>0</v>
      </c>
      <c r="W21">
        <v>2.87</v>
      </c>
      <c r="X21">
        <v>2.65</v>
      </c>
      <c r="Y21">
        <v>0</v>
      </c>
      <c r="Z21">
        <v>0</v>
      </c>
      <c r="AA21">
        <v>0</v>
      </c>
      <c r="AB21">
        <v>4.79</v>
      </c>
      <c r="AC21">
        <v>5.56</v>
      </c>
      <c r="AD21">
        <v>0.38</v>
      </c>
      <c r="AE21">
        <v>0.28000000000000003</v>
      </c>
      <c r="AF21">
        <v>0.39</v>
      </c>
      <c r="AG21">
        <v>0.7</v>
      </c>
      <c r="AH21">
        <v>0.37</v>
      </c>
      <c r="AI21">
        <v>0.68</v>
      </c>
      <c r="AJ21">
        <v>0.43</v>
      </c>
      <c r="AK21">
        <v>0.44</v>
      </c>
      <c r="AL21">
        <v>0.28000000000000003</v>
      </c>
      <c r="AM21">
        <v>0</v>
      </c>
      <c r="AN21">
        <v>0</v>
      </c>
      <c r="AO21">
        <v>0</v>
      </c>
      <c r="AP21">
        <v>0</v>
      </c>
      <c r="AQ21">
        <v>48.64</v>
      </c>
      <c r="AR21">
        <v>16.3</v>
      </c>
      <c r="AS21">
        <v>0</v>
      </c>
      <c r="AT21">
        <v>20</v>
      </c>
      <c r="AU21">
        <v>30</v>
      </c>
      <c r="AV21">
        <v>60</v>
      </c>
      <c r="AW21">
        <v>30</v>
      </c>
      <c r="AX21">
        <v>50</v>
      </c>
      <c r="AY21">
        <v>5</v>
      </c>
      <c r="AZ21">
        <v>0</v>
      </c>
      <c r="BA21">
        <v>0</v>
      </c>
      <c r="BB21">
        <v>0</v>
      </c>
    </row>
    <row r="22" spans="1:54">
      <c r="A22" t="s">
        <v>255</v>
      </c>
      <c r="G22" t="s">
        <v>64</v>
      </c>
      <c r="H22" s="115">
        <v>6.01</v>
      </c>
      <c r="I22" s="88">
        <v>0.37</v>
      </c>
      <c r="J22" s="88">
        <v>3.09</v>
      </c>
      <c r="K22" s="88">
        <v>0</v>
      </c>
      <c r="L22" s="88">
        <v>10.35</v>
      </c>
      <c r="M22" s="116">
        <v>0</v>
      </c>
      <c r="N22" s="115">
        <v>48.64</v>
      </c>
      <c r="O22" s="88">
        <v>206.3</v>
      </c>
      <c r="P22" s="88">
        <v>0</v>
      </c>
      <c r="Q22" s="88">
        <v>0</v>
      </c>
      <c r="R22" s="88">
        <v>0</v>
      </c>
      <c r="S22" s="116">
        <v>0</v>
      </c>
      <c r="W22">
        <v>2.87</v>
      </c>
      <c r="X22">
        <v>2.65</v>
      </c>
      <c r="Y22">
        <v>0</v>
      </c>
      <c r="Z22">
        <v>0</v>
      </c>
      <c r="AA22">
        <v>0</v>
      </c>
      <c r="AB22">
        <v>4.79</v>
      </c>
      <c r="AC22">
        <v>5.56</v>
      </c>
      <c r="AD22">
        <v>0.38</v>
      </c>
      <c r="AE22">
        <v>0.28000000000000003</v>
      </c>
      <c r="AF22">
        <v>0.39</v>
      </c>
      <c r="AG22">
        <v>0.7</v>
      </c>
      <c r="AH22">
        <v>0.37</v>
      </c>
      <c r="AI22">
        <v>0.68</v>
      </c>
      <c r="AJ22">
        <v>0.43</v>
      </c>
      <c r="AK22">
        <v>0.44</v>
      </c>
      <c r="AL22">
        <v>0.28000000000000003</v>
      </c>
      <c r="AM22">
        <v>0</v>
      </c>
      <c r="AN22">
        <v>0</v>
      </c>
      <c r="AO22">
        <v>0</v>
      </c>
      <c r="AP22">
        <v>0</v>
      </c>
      <c r="AQ22">
        <v>48.64</v>
      </c>
      <c r="AR22">
        <v>16.3</v>
      </c>
      <c r="AS22">
        <v>0</v>
      </c>
      <c r="AT22">
        <v>20</v>
      </c>
      <c r="AU22">
        <v>30</v>
      </c>
      <c r="AV22">
        <v>60</v>
      </c>
      <c r="AW22">
        <v>30</v>
      </c>
      <c r="AX22">
        <v>50</v>
      </c>
      <c r="AY22">
        <v>5</v>
      </c>
      <c r="AZ22">
        <v>0</v>
      </c>
      <c r="BA22">
        <v>0</v>
      </c>
      <c r="BB22">
        <v>0</v>
      </c>
    </row>
    <row r="23" spans="1:54">
      <c r="A23" t="s">
        <v>256</v>
      </c>
      <c r="G23" t="s">
        <v>65</v>
      </c>
      <c r="H23" s="115">
        <v>6.01</v>
      </c>
      <c r="I23" s="88">
        <v>0.37</v>
      </c>
      <c r="J23" s="88">
        <v>3.09</v>
      </c>
      <c r="K23" s="88">
        <v>0</v>
      </c>
      <c r="L23" s="88">
        <v>10.35</v>
      </c>
      <c r="M23" s="116">
        <v>0</v>
      </c>
      <c r="N23" s="115">
        <v>48.64</v>
      </c>
      <c r="O23" s="88">
        <v>206.3</v>
      </c>
      <c r="P23" s="88">
        <v>0</v>
      </c>
      <c r="Q23" s="88">
        <v>0</v>
      </c>
      <c r="R23" s="88">
        <v>0</v>
      </c>
      <c r="S23" s="116">
        <v>0</v>
      </c>
      <c r="W23">
        <v>2.87</v>
      </c>
      <c r="X23">
        <v>2.65</v>
      </c>
      <c r="Y23">
        <v>0</v>
      </c>
      <c r="Z23">
        <v>0</v>
      </c>
      <c r="AA23">
        <v>0</v>
      </c>
      <c r="AB23">
        <v>4.79</v>
      </c>
      <c r="AC23">
        <v>5.56</v>
      </c>
      <c r="AD23">
        <v>0.38</v>
      </c>
      <c r="AE23">
        <v>0.28000000000000003</v>
      </c>
      <c r="AF23">
        <v>0.39</v>
      </c>
      <c r="AG23">
        <v>0.7</v>
      </c>
      <c r="AH23">
        <v>0.37</v>
      </c>
      <c r="AI23">
        <v>0.68</v>
      </c>
      <c r="AJ23">
        <v>0.43</v>
      </c>
      <c r="AK23">
        <v>0.44</v>
      </c>
      <c r="AL23">
        <v>0.28000000000000003</v>
      </c>
      <c r="AM23">
        <v>0</v>
      </c>
      <c r="AN23">
        <v>0</v>
      </c>
      <c r="AO23">
        <v>0</v>
      </c>
      <c r="AP23">
        <v>0</v>
      </c>
      <c r="AQ23">
        <v>48.64</v>
      </c>
      <c r="AR23">
        <v>16.3</v>
      </c>
      <c r="AS23">
        <v>0</v>
      </c>
      <c r="AT23">
        <v>20</v>
      </c>
      <c r="AU23">
        <v>30</v>
      </c>
      <c r="AV23">
        <v>60</v>
      </c>
      <c r="AW23">
        <v>30</v>
      </c>
      <c r="AX23">
        <v>50</v>
      </c>
      <c r="AY23">
        <v>5</v>
      </c>
      <c r="AZ23">
        <v>0</v>
      </c>
      <c r="BA23">
        <v>0</v>
      </c>
      <c r="BB23">
        <v>0</v>
      </c>
    </row>
    <row r="24" spans="1:54">
      <c r="A24" t="s">
        <v>257</v>
      </c>
      <c r="G24" t="s">
        <v>66</v>
      </c>
      <c r="H24" s="115">
        <v>6.01</v>
      </c>
      <c r="I24" s="88">
        <v>0.37</v>
      </c>
      <c r="J24" s="88">
        <v>3.09</v>
      </c>
      <c r="K24" s="88">
        <v>0</v>
      </c>
      <c r="L24" s="88">
        <v>10.35</v>
      </c>
      <c r="M24" s="116">
        <v>0</v>
      </c>
      <c r="N24" s="115">
        <v>48.64</v>
      </c>
      <c r="O24" s="88">
        <v>206.3</v>
      </c>
      <c r="P24" s="88">
        <v>0</v>
      </c>
      <c r="Q24" s="88">
        <v>0</v>
      </c>
      <c r="R24" s="88">
        <v>0</v>
      </c>
      <c r="S24" s="116">
        <v>0</v>
      </c>
      <c r="W24">
        <v>2.87</v>
      </c>
      <c r="X24">
        <v>2.65</v>
      </c>
      <c r="Y24">
        <v>0</v>
      </c>
      <c r="Z24">
        <v>0</v>
      </c>
      <c r="AA24">
        <v>0</v>
      </c>
      <c r="AB24">
        <v>4.79</v>
      </c>
      <c r="AC24">
        <v>5.56</v>
      </c>
      <c r="AD24">
        <v>0.38</v>
      </c>
      <c r="AE24">
        <v>0.28000000000000003</v>
      </c>
      <c r="AF24">
        <v>0.39</v>
      </c>
      <c r="AG24">
        <v>0.7</v>
      </c>
      <c r="AH24">
        <v>0.37</v>
      </c>
      <c r="AI24">
        <v>0.68</v>
      </c>
      <c r="AJ24">
        <v>0.43</v>
      </c>
      <c r="AK24">
        <v>0.44</v>
      </c>
      <c r="AL24">
        <v>0.28000000000000003</v>
      </c>
      <c r="AM24">
        <v>0</v>
      </c>
      <c r="AN24">
        <v>0</v>
      </c>
      <c r="AO24">
        <v>0</v>
      </c>
      <c r="AP24">
        <v>0</v>
      </c>
      <c r="AQ24">
        <v>48.64</v>
      </c>
      <c r="AR24">
        <v>16.3</v>
      </c>
      <c r="AS24">
        <v>0</v>
      </c>
      <c r="AT24">
        <v>20</v>
      </c>
      <c r="AU24">
        <v>30</v>
      </c>
      <c r="AV24">
        <v>60</v>
      </c>
      <c r="AW24">
        <v>30</v>
      </c>
      <c r="AX24">
        <v>50</v>
      </c>
      <c r="AY24">
        <v>5</v>
      </c>
      <c r="AZ24">
        <v>0</v>
      </c>
      <c r="BA24">
        <v>0</v>
      </c>
      <c r="BB24">
        <v>0</v>
      </c>
    </row>
    <row r="25" spans="1:54">
      <c r="A25" t="s">
        <v>258</v>
      </c>
      <c r="G25" t="s">
        <v>67</v>
      </c>
      <c r="H25" s="115">
        <v>6.01</v>
      </c>
      <c r="I25" s="88">
        <v>0.37</v>
      </c>
      <c r="J25" s="88">
        <v>3.09</v>
      </c>
      <c r="K25" s="88">
        <v>0</v>
      </c>
      <c r="L25" s="88">
        <v>10.35</v>
      </c>
      <c r="M25" s="116">
        <v>0</v>
      </c>
      <c r="N25" s="115">
        <v>48.64</v>
      </c>
      <c r="O25" s="88">
        <v>206.3</v>
      </c>
      <c r="P25" s="88">
        <v>0</v>
      </c>
      <c r="Q25" s="88">
        <v>0</v>
      </c>
      <c r="R25" s="88">
        <v>0</v>
      </c>
      <c r="S25" s="116">
        <v>0</v>
      </c>
      <c r="W25">
        <v>2.87</v>
      </c>
      <c r="X25">
        <v>2.65</v>
      </c>
      <c r="Y25">
        <v>0</v>
      </c>
      <c r="Z25">
        <v>0</v>
      </c>
      <c r="AA25">
        <v>0</v>
      </c>
      <c r="AB25">
        <v>4.79</v>
      </c>
      <c r="AC25">
        <v>5.56</v>
      </c>
      <c r="AD25">
        <v>0.38</v>
      </c>
      <c r="AE25">
        <v>0.28000000000000003</v>
      </c>
      <c r="AF25">
        <v>0.39</v>
      </c>
      <c r="AG25">
        <v>0.7</v>
      </c>
      <c r="AH25">
        <v>0.37</v>
      </c>
      <c r="AI25">
        <v>0.68</v>
      </c>
      <c r="AJ25">
        <v>0.43</v>
      </c>
      <c r="AK25">
        <v>0.44</v>
      </c>
      <c r="AL25">
        <v>0.28000000000000003</v>
      </c>
      <c r="AM25">
        <v>0</v>
      </c>
      <c r="AN25">
        <v>0</v>
      </c>
      <c r="AO25">
        <v>0</v>
      </c>
      <c r="AP25">
        <v>0</v>
      </c>
      <c r="AQ25">
        <v>48.64</v>
      </c>
      <c r="AR25">
        <v>16.3</v>
      </c>
      <c r="AS25">
        <v>0</v>
      </c>
      <c r="AT25">
        <v>20</v>
      </c>
      <c r="AU25">
        <v>30</v>
      </c>
      <c r="AV25">
        <v>60</v>
      </c>
      <c r="AW25">
        <v>30</v>
      </c>
      <c r="AX25">
        <v>50</v>
      </c>
      <c r="AY25">
        <v>5</v>
      </c>
      <c r="AZ25">
        <v>0</v>
      </c>
      <c r="BA25">
        <v>0</v>
      </c>
      <c r="BB25">
        <v>0</v>
      </c>
    </row>
    <row r="26" spans="1:54">
      <c r="A26" t="s">
        <v>259</v>
      </c>
      <c r="G26" t="s">
        <v>68</v>
      </c>
      <c r="H26" s="115">
        <v>6.01</v>
      </c>
      <c r="I26" s="88">
        <v>0.37</v>
      </c>
      <c r="J26" s="88">
        <v>3.09</v>
      </c>
      <c r="K26" s="88">
        <v>0</v>
      </c>
      <c r="L26" s="88">
        <v>10.35</v>
      </c>
      <c r="M26" s="116">
        <v>0</v>
      </c>
      <c r="N26" s="115">
        <v>48.64</v>
      </c>
      <c r="O26" s="88">
        <v>206.3</v>
      </c>
      <c r="P26" s="88">
        <v>0</v>
      </c>
      <c r="Q26" s="88">
        <v>0</v>
      </c>
      <c r="R26" s="88">
        <v>0</v>
      </c>
      <c r="S26" s="116">
        <v>0</v>
      </c>
      <c r="W26">
        <v>2.87</v>
      </c>
      <c r="X26">
        <v>2.65</v>
      </c>
      <c r="Y26">
        <v>0</v>
      </c>
      <c r="Z26">
        <v>0</v>
      </c>
      <c r="AA26">
        <v>0</v>
      </c>
      <c r="AB26">
        <v>4.79</v>
      </c>
      <c r="AC26">
        <v>5.56</v>
      </c>
      <c r="AD26">
        <v>0.38</v>
      </c>
      <c r="AE26">
        <v>0.28000000000000003</v>
      </c>
      <c r="AF26">
        <v>0.39</v>
      </c>
      <c r="AG26">
        <v>0.7</v>
      </c>
      <c r="AH26">
        <v>0.37</v>
      </c>
      <c r="AI26">
        <v>0.68</v>
      </c>
      <c r="AJ26">
        <v>0.43</v>
      </c>
      <c r="AK26">
        <v>0.44</v>
      </c>
      <c r="AL26">
        <v>0.28000000000000003</v>
      </c>
      <c r="AM26">
        <v>0</v>
      </c>
      <c r="AN26">
        <v>0</v>
      </c>
      <c r="AO26">
        <v>0</v>
      </c>
      <c r="AP26">
        <v>0</v>
      </c>
      <c r="AQ26">
        <v>48.64</v>
      </c>
      <c r="AR26">
        <v>16.3</v>
      </c>
      <c r="AS26">
        <v>0</v>
      </c>
      <c r="AT26">
        <v>20</v>
      </c>
      <c r="AU26">
        <v>30</v>
      </c>
      <c r="AV26">
        <v>60</v>
      </c>
      <c r="AW26">
        <v>30</v>
      </c>
      <c r="AX26">
        <v>50</v>
      </c>
      <c r="AY26">
        <v>5</v>
      </c>
      <c r="AZ26">
        <v>0</v>
      </c>
      <c r="BA26">
        <v>0</v>
      </c>
      <c r="BB26">
        <v>0</v>
      </c>
    </row>
    <row r="27" spans="1:54">
      <c r="A27" t="s">
        <v>260</v>
      </c>
      <c r="G27" t="s">
        <v>69</v>
      </c>
      <c r="H27" s="115">
        <v>6.09</v>
      </c>
      <c r="I27" s="88">
        <v>0.37</v>
      </c>
      <c r="J27" s="88">
        <v>3.01</v>
      </c>
      <c r="K27" s="88">
        <v>0</v>
      </c>
      <c r="L27" s="88">
        <v>10.35</v>
      </c>
      <c r="M27" s="116">
        <v>0</v>
      </c>
      <c r="N27" s="115">
        <v>270.66000000000003</v>
      </c>
      <c r="O27" s="88">
        <v>285.59000000000003</v>
      </c>
      <c r="P27" s="88">
        <v>0</v>
      </c>
      <c r="Q27" s="88">
        <v>0</v>
      </c>
      <c r="R27" s="88">
        <v>0</v>
      </c>
      <c r="S27" s="116">
        <v>0</v>
      </c>
      <c r="W27">
        <v>2.87</v>
      </c>
      <c r="X27">
        <v>2.65</v>
      </c>
      <c r="Y27">
        <v>0</v>
      </c>
      <c r="Z27">
        <v>0</v>
      </c>
      <c r="AA27">
        <v>0</v>
      </c>
      <c r="AB27">
        <v>4.79</v>
      </c>
      <c r="AC27">
        <v>5.56</v>
      </c>
      <c r="AD27">
        <v>0.38</v>
      </c>
      <c r="AE27">
        <v>0.28000000000000003</v>
      </c>
      <c r="AF27">
        <v>0.39</v>
      </c>
      <c r="AG27">
        <v>0.7</v>
      </c>
      <c r="AH27">
        <v>0.37</v>
      </c>
      <c r="AI27">
        <v>0.56999999999999995</v>
      </c>
      <c r="AJ27">
        <v>0.51</v>
      </c>
      <c r="AK27">
        <v>0.36</v>
      </c>
      <c r="AL27">
        <v>0.39</v>
      </c>
      <c r="AM27">
        <v>0</v>
      </c>
      <c r="AN27">
        <v>0</v>
      </c>
      <c r="AO27">
        <v>0</v>
      </c>
      <c r="AP27">
        <v>222.02</v>
      </c>
      <c r="AQ27">
        <v>48.64</v>
      </c>
      <c r="AR27">
        <v>16.3</v>
      </c>
      <c r="AS27">
        <v>79.290000000000006</v>
      </c>
      <c r="AT27">
        <v>20</v>
      </c>
      <c r="AU27">
        <v>30</v>
      </c>
      <c r="AV27">
        <v>60</v>
      </c>
      <c r="AW27">
        <v>30</v>
      </c>
      <c r="AX27">
        <v>50</v>
      </c>
      <c r="AY27">
        <v>5</v>
      </c>
      <c r="AZ27">
        <v>0</v>
      </c>
      <c r="BA27">
        <v>0</v>
      </c>
      <c r="BB27">
        <v>0</v>
      </c>
    </row>
    <row r="28" spans="1:54">
      <c r="A28" t="s">
        <v>261</v>
      </c>
      <c r="G28" t="s">
        <v>70</v>
      </c>
      <c r="H28" s="115">
        <v>6.09</v>
      </c>
      <c r="I28" s="88">
        <v>0.37</v>
      </c>
      <c r="J28" s="88">
        <v>3.01</v>
      </c>
      <c r="K28" s="88">
        <v>0</v>
      </c>
      <c r="L28" s="88">
        <v>10.35</v>
      </c>
      <c r="M28" s="116">
        <v>0</v>
      </c>
      <c r="N28" s="115">
        <v>270.66000000000003</v>
      </c>
      <c r="O28" s="88">
        <v>285.59000000000003</v>
      </c>
      <c r="P28" s="88">
        <v>0</v>
      </c>
      <c r="Q28" s="88">
        <v>0</v>
      </c>
      <c r="R28" s="88">
        <v>0</v>
      </c>
      <c r="S28" s="116">
        <v>0</v>
      </c>
      <c r="W28">
        <v>2.87</v>
      </c>
      <c r="X28">
        <v>2.65</v>
      </c>
      <c r="Y28">
        <v>0</v>
      </c>
      <c r="Z28">
        <v>0</v>
      </c>
      <c r="AA28">
        <v>0</v>
      </c>
      <c r="AB28">
        <v>4.79</v>
      </c>
      <c r="AC28">
        <v>5.56</v>
      </c>
      <c r="AD28">
        <v>0.38</v>
      </c>
      <c r="AE28">
        <v>0.28000000000000003</v>
      </c>
      <c r="AF28">
        <v>0.39</v>
      </c>
      <c r="AG28">
        <v>0.7</v>
      </c>
      <c r="AH28">
        <v>0.37</v>
      </c>
      <c r="AI28">
        <v>0.56999999999999995</v>
      </c>
      <c r="AJ28">
        <v>0.51</v>
      </c>
      <c r="AK28">
        <v>0.36</v>
      </c>
      <c r="AL28">
        <v>0.39</v>
      </c>
      <c r="AM28">
        <v>0</v>
      </c>
      <c r="AN28">
        <v>0</v>
      </c>
      <c r="AO28">
        <v>0</v>
      </c>
      <c r="AP28">
        <v>222.02</v>
      </c>
      <c r="AQ28">
        <v>48.64</v>
      </c>
      <c r="AR28">
        <v>16.3</v>
      </c>
      <c r="AS28">
        <v>79.290000000000006</v>
      </c>
      <c r="AT28">
        <v>20</v>
      </c>
      <c r="AU28">
        <v>30</v>
      </c>
      <c r="AV28">
        <v>60</v>
      </c>
      <c r="AW28">
        <v>30</v>
      </c>
      <c r="AX28">
        <v>50</v>
      </c>
      <c r="AY28">
        <v>5</v>
      </c>
      <c r="AZ28">
        <v>0</v>
      </c>
      <c r="BA28">
        <v>0</v>
      </c>
      <c r="BB28">
        <v>0</v>
      </c>
    </row>
    <row r="29" spans="1:54">
      <c r="A29" t="s">
        <v>269</v>
      </c>
      <c r="G29" t="s">
        <v>71</v>
      </c>
      <c r="H29" s="115">
        <v>6.09</v>
      </c>
      <c r="I29" s="88">
        <v>0.37</v>
      </c>
      <c r="J29" s="88">
        <v>3.01</v>
      </c>
      <c r="K29" s="88">
        <v>0</v>
      </c>
      <c r="L29" s="88">
        <v>10.35</v>
      </c>
      <c r="M29" s="116">
        <v>0</v>
      </c>
      <c r="N29" s="115">
        <v>270.66000000000003</v>
      </c>
      <c r="O29" s="88">
        <v>285.59000000000003</v>
      </c>
      <c r="P29" s="88">
        <v>0</v>
      </c>
      <c r="Q29" s="88">
        <v>0</v>
      </c>
      <c r="R29" s="88">
        <v>0</v>
      </c>
      <c r="S29" s="116">
        <v>0</v>
      </c>
      <c r="W29">
        <v>2.87</v>
      </c>
      <c r="X29">
        <v>2.65</v>
      </c>
      <c r="Y29">
        <v>0</v>
      </c>
      <c r="Z29">
        <v>0</v>
      </c>
      <c r="AA29">
        <v>0</v>
      </c>
      <c r="AB29">
        <v>4.79</v>
      </c>
      <c r="AC29">
        <v>5.56</v>
      </c>
      <c r="AD29">
        <v>0.38</v>
      </c>
      <c r="AE29">
        <v>0.28000000000000003</v>
      </c>
      <c r="AF29">
        <v>0.39</v>
      </c>
      <c r="AG29">
        <v>0.7</v>
      </c>
      <c r="AH29">
        <v>0.37</v>
      </c>
      <c r="AI29">
        <v>0.56999999999999995</v>
      </c>
      <c r="AJ29">
        <v>0.51</v>
      </c>
      <c r="AK29">
        <v>0.36</v>
      </c>
      <c r="AL29">
        <v>0.39</v>
      </c>
      <c r="AM29">
        <v>0</v>
      </c>
      <c r="AN29">
        <v>0</v>
      </c>
      <c r="AO29">
        <v>0</v>
      </c>
      <c r="AP29">
        <v>222.02</v>
      </c>
      <c r="AQ29">
        <v>48.64</v>
      </c>
      <c r="AR29">
        <v>16.3</v>
      </c>
      <c r="AS29">
        <v>79.290000000000006</v>
      </c>
      <c r="AT29">
        <v>20</v>
      </c>
      <c r="AU29">
        <v>30</v>
      </c>
      <c r="AV29">
        <v>60</v>
      </c>
      <c r="AW29">
        <v>30</v>
      </c>
      <c r="AX29">
        <v>50</v>
      </c>
      <c r="AY29">
        <v>5</v>
      </c>
      <c r="AZ29">
        <v>0</v>
      </c>
      <c r="BA29">
        <v>0</v>
      </c>
      <c r="BB29">
        <v>0</v>
      </c>
    </row>
    <row r="30" spans="1:54">
      <c r="A30" t="s">
        <v>270</v>
      </c>
      <c r="G30" t="s">
        <v>72</v>
      </c>
      <c r="H30" s="115">
        <v>35.269999999999996</v>
      </c>
      <c r="I30" s="88">
        <v>0.37</v>
      </c>
      <c r="J30" s="88">
        <v>3.01</v>
      </c>
      <c r="K30" s="88">
        <v>0</v>
      </c>
      <c r="L30" s="88">
        <v>10.45</v>
      </c>
      <c r="M30" s="116">
        <v>0</v>
      </c>
      <c r="N30" s="115">
        <v>270.66000000000003</v>
      </c>
      <c r="O30" s="88">
        <v>285.59000000000003</v>
      </c>
      <c r="P30" s="88">
        <v>0</v>
      </c>
      <c r="Q30" s="88">
        <v>0</v>
      </c>
      <c r="R30" s="88">
        <v>0</v>
      </c>
      <c r="S30" s="116">
        <v>0</v>
      </c>
      <c r="W30">
        <v>2.87</v>
      </c>
      <c r="X30">
        <v>2.65</v>
      </c>
      <c r="Y30">
        <v>0</v>
      </c>
      <c r="Z30">
        <v>0</v>
      </c>
      <c r="AA30">
        <v>0</v>
      </c>
      <c r="AB30">
        <v>4.79</v>
      </c>
      <c r="AC30">
        <v>5.56</v>
      </c>
      <c r="AD30">
        <v>0.38</v>
      </c>
      <c r="AE30">
        <v>0.28000000000000003</v>
      </c>
      <c r="AF30">
        <v>0.39</v>
      </c>
      <c r="AG30">
        <v>0.7</v>
      </c>
      <c r="AH30">
        <v>0.37</v>
      </c>
      <c r="AI30">
        <v>0.56999999999999995</v>
      </c>
      <c r="AJ30">
        <v>0.51</v>
      </c>
      <c r="AK30">
        <v>0.36</v>
      </c>
      <c r="AL30">
        <v>0.39</v>
      </c>
      <c r="AM30">
        <v>29.18</v>
      </c>
      <c r="AN30">
        <v>0</v>
      </c>
      <c r="AO30">
        <v>0</v>
      </c>
      <c r="AP30">
        <v>222.02</v>
      </c>
      <c r="AQ30">
        <v>48.64</v>
      </c>
      <c r="AR30">
        <v>16.3</v>
      </c>
      <c r="AS30">
        <v>79.290000000000006</v>
      </c>
      <c r="AT30">
        <v>20</v>
      </c>
      <c r="AU30">
        <v>30</v>
      </c>
      <c r="AV30">
        <v>60</v>
      </c>
      <c r="AW30">
        <v>30</v>
      </c>
      <c r="AX30">
        <v>50</v>
      </c>
      <c r="AY30">
        <v>5</v>
      </c>
      <c r="AZ30">
        <v>0.1</v>
      </c>
      <c r="BA30">
        <v>0</v>
      </c>
      <c r="BB30">
        <v>0</v>
      </c>
    </row>
    <row r="31" spans="1:54">
      <c r="A31" t="s">
        <v>280</v>
      </c>
      <c r="G31" t="s">
        <v>73</v>
      </c>
      <c r="H31" s="115">
        <v>97.97</v>
      </c>
      <c r="I31" s="88">
        <v>0.37</v>
      </c>
      <c r="J31" s="88">
        <v>3.1</v>
      </c>
      <c r="K31" s="88">
        <v>0</v>
      </c>
      <c r="L31" s="88">
        <v>10.639999999999999</v>
      </c>
      <c r="M31" s="116">
        <v>0</v>
      </c>
      <c r="N31" s="115">
        <v>270.66000000000003</v>
      </c>
      <c r="O31" s="88">
        <v>285.59000000000003</v>
      </c>
      <c r="P31" s="88">
        <v>0</v>
      </c>
      <c r="Q31" s="88">
        <v>0</v>
      </c>
      <c r="R31" s="88">
        <v>0</v>
      </c>
      <c r="S31" s="116">
        <v>0</v>
      </c>
      <c r="W31">
        <v>2.87</v>
      </c>
      <c r="X31">
        <v>2.74</v>
      </c>
      <c r="Y31">
        <v>0</v>
      </c>
      <c r="Z31">
        <v>0</v>
      </c>
      <c r="AA31">
        <v>32.58</v>
      </c>
      <c r="AB31">
        <v>4.79</v>
      </c>
      <c r="AC31">
        <v>5.56</v>
      </c>
      <c r="AD31">
        <v>0.38</v>
      </c>
      <c r="AE31">
        <v>0.28000000000000003</v>
      </c>
      <c r="AF31">
        <v>0.39</v>
      </c>
      <c r="AG31">
        <v>0.7</v>
      </c>
      <c r="AH31">
        <v>0.37</v>
      </c>
      <c r="AI31">
        <v>0.56999999999999995</v>
      </c>
      <c r="AJ31">
        <v>0.51</v>
      </c>
      <c r="AK31">
        <v>0.36</v>
      </c>
      <c r="AL31">
        <v>0.39</v>
      </c>
      <c r="AM31">
        <v>59.3</v>
      </c>
      <c r="AN31">
        <v>0</v>
      </c>
      <c r="AO31">
        <v>0</v>
      </c>
      <c r="AP31">
        <v>222.02</v>
      </c>
      <c r="AQ31">
        <v>48.64</v>
      </c>
      <c r="AR31">
        <v>16.3</v>
      </c>
      <c r="AS31">
        <v>79.290000000000006</v>
      </c>
      <c r="AT31">
        <v>20</v>
      </c>
      <c r="AU31">
        <v>30</v>
      </c>
      <c r="AV31">
        <v>60</v>
      </c>
      <c r="AW31">
        <v>30</v>
      </c>
      <c r="AX31">
        <v>50</v>
      </c>
      <c r="AY31">
        <v>5</v>
      </c>
      <c r="AZ31">
        <v>0.28999999999999998</v>
      </c>
      <c r="BA31">
        <v>0</v>
      </c>
      <c r="BB31">
        <v>0</v>
      </c>
    </row>
    <row r="32" spans="1:54">
      <c r="A32" t="s">
        <v>281</v>
      </c>
      <c r="G32" t="s">
        <v>74</v>
      </c>
      <c r="H32" s="115">
        <v>164.95</v>
      </c>
      <c r="I32" s="88">
        <v>3.37</v>
      </c>
      <c r="J32" s="88">
        <v>3.1</v>
      </c>
      <c r="K32" s="88">
        <v>0</v>
      </c>
      <c r="L32" s="88">
        <v>11.03</v>
      </c>
      <c r="M32" s="116">
        <v>0</v>
      </c>
      <c r="N32" s="115">
        <v>270.66000000000003</v>
      </c>
      <c r="O32" s="88">
        <v>285.59000000000003</v>
      </c>
      <c r="P32" s="88">
        <v>0</v>
      </c>
      <c r="Q32" s="88">
        <v>0</v>
      </c>
      <c r="R32" s="88">
        <v>0</v>
      </c>
      <c r="S32" s="116">
        <v>0</v>
      </c>
      <c r="W32">
        <v>2.87</v>
      </c>
      <c r="X32">
        <v>2.74</v>
      </c>
      <c r="Y32">
        <v>0</v>
      </c>
      <c r="Z32">
        <v>0</v>
      </c>
      <c r="AA32">
        <v>32.58</v>
      </c>
      <c r="AB32">
        <v>4.79</v>
      </c>
      <c r="AC32">
        <v>5.56</v>
      </c>
      <c r="AD32">
        <v>0.38</v>
      </c>
      <c r="AE32">
        <v>0.28000000000000003</v>
      </c>
      <c r="AF32">
        <v>0.39</v>
      </c>
      <c r="AG32">
        <v>0.7</v>
      </c>
      <c r="AH32">
        <v>0.37</v>
      </c>
      <c r="AI32">
        <v>0.56999999999999995</v>
      </c>
      <c r="AJ32">
        <v>0.51</v>
      </c>
      <c r="AK32">
        <v>0.36</v>
      </c>
      <c r="AL32">
        <v>0.39</v>
      </c>
      <c r="AM32">
        <v>119.28</v>
      </c>
      <c r="AN32">
        <v>0</v>
      </c>
      <c r="AO32">
        <v>0</v>
      </c>
      <c r="AP32">
        <v>222.02</v>
      </c>
      <c r="AQ32">
        <v>48.64</v>
      </c>
      <c r="AR32">
        <v>16.3</v>
      </c>
      <c r="AS32">
        <v>79.290000000000006</v>
      </c>
      <c r="AT32">
        <v>20</v>
      </c>
      <c r="AU32">
        <v>30</v>
      </c>
      <c r="AV32">
        <v>60</v>
      </c>
      <c r="AW32">
        <v>30</v>
      </c>
      <c r="AX32">
        <v>50</v>
      </c>
      <c r="AY32">
        <v>5</v>
      </c>
      <c r="AZ32">
        <v>0.68</v>
      </c>
      <c r="BA32">
        <v>7</v>
      </c>
      <c r="BB32">
        <v>3</v>
      </c>
    </row>
    <row r="33" spans="1:54">
      <c r="A33" t="s">
        <v>282</v>
      </c>
      <c r="G33" t="s">
        <v>75</v>
      </c>
      <c r="H33" s="115">
        <v>221.45</v>
      </c>
      <c r="I33" s="88">
        <v>3.37</v>
      </c>
      <c r="J33" s="88">
        <v>3.1</v>
      </c>
      <c r="K33" s="88">
        <v>0</v>
      </c>
      <c r="L33" s="88">
        <v>11.52</v>
      </c>
      <c r="M33" s="116">
        <v>0</v>
      </c>
      <c r="N33" s="115">
        <v>270.66000000000003</v>
      </c>
      <c r="O33" s="88">
        <v>285.59000000000003</v>
      </c>
      <c r="P33" s="88">
        <v>0</v>
      </c>
      <c r="Q33" s="88">
        <v>0</v>
      </c>
      <c r="R33" s="88">
        <v>0</v>
      </c>
      <c r="S33" s="116">
        <v>0</v>
      </c>
      <c r="W33">
        <v>2.87</v>
      </c>
      <c r="X33">
        <v>2.74</v>
      </c>
      <c r="Y33">
        <v>0</v>
      </c>
      <c r="Z33">
        <v>0</v>
      </c>
      <c r="AA33">
        <v>32.58</v>
      </c>
      <c r="AB33">
        <v>4.79</v>
      </c>
      <c r="AC33">
        <v>5.56</v>
      </c>
      <c r="AD33">
        <v>0.38</v>
      </c>
      <c r="AE33">
        <v>0.28000000000000003</v>
      </c>
      <c r="AF33">
        <v>0.39</v>
      </c>
      <c r="AG33">
        <v>0.7</v>
      </c>
      <c r="AH33">
        <v>0.37</v>
      </c>
      <c r="AI33">
        <v>0.56999999999999995</v>
      </c>
      <c r="AJ33">
        <v>0.51</v>
      </c>
      <c r="AK33">
        <v>0.36</v>
      </c>
      <c r="AL33">
        <v>0.39</v>
      </c>
      <c r="AM33">
        <v>175.78</v>
      </c>
      <c r="AN33">
        <v>0</v>
      </c>
      <c r="AO33">
        <v>0</v>
      </c>
      <c r="AP33">
        <v>222.02</v>
      </c>
      <c r="AQ33">
        <v>48.64</v>
      </c>
      <c r="AR33">
        <v>16.3</v>
      </c>
      <c r="AS33">
        <v>79.290000000000006</v>
      </c>
      <c r="AT33">
        <v>20</v>
      </c>
      <c r="AU33">
        <v>30</v>
      </c>
      <c r="AV33">
        <v>60</v>
      </c>
      <c r="AW33">
        <v>30</v>
      </c>
      <c r="AX33">
        <v>50</v>
      </c>
      <c r="AY33">
        <v>5</v>
      </c>
      <c r="AZ33">
        <v>1.17</v>
      </c>
      <c r="BA33">
        <v>7</v>
      </c>
      <c r="BB33">
        <v>3</v>
      </c>
    </row>
    <row r="34" spans="1:54">
      <c r="A34" t="s">
        <v>283</v>
      </c>
      <c r="G34" t="s">
        <v>76</v>
      </c>
      <c r="H34" s="115">
        <v>328.46000000000004</v>
      </c>
      <c r="I34" s="88">
        <v>3.37</v>
      </c>
      <c r="J34" s="88">
        <v>3.1</v>
      </c>
      <c r="K34" s="88">
        <v>0</v>
      </c>
      <c r="L34" s="88">
        <v>12.209999999999999</v>
      </c>
      <c r="M34" s="116">
        <v>0</v>
      </c>
      <c r="N34" s="115">
        <v>270.66000000000003</v>
      </c>
      <c r="O34" s="88">
        <v>285.59000000000003</v>
      </c>
      <c r="P34" s="88">
        <v>0</v>
      </c>
      <c r="Q34" s="88">
        <v>0</v>
      </c>
      <c r="R34" s="88">
        <v>0</v>
      </c>
      <c r="S34" s="116">
        <v>0</v>
      </c>
      <c r="W34">
        <v>2.87</v>
      </c>
      <c r="X34">
        <v>2.74</v>
      </c>
      <c r="Y34">
        <v>0</v>
      </c>
      <c r="Z34">
        <v>0</v>
      </c>
      <c r="AA34">
        <v>32.58</v>
      </c>
      <c r="AB34">
        <v>4.79</v>
      </c>
      <c r="AC34">
        <v>5.56</v>
      </c>
      <c r="AD34">
        <v>0.38</v>
      </c>
      <c r="AE34">
        <v>0.28000000000000003</v>
      </c>
      <c r="AF34">
        <v>0.39</v>
      </c>
      <c r="AG34">
        <v>0.7</v>
      </c>
      <c r="AH34">
        <v>0.37</v>
      </c>
      <c r="AI34">
        <v>0.56999999999999995</v>
      </c>
      <c r="AJ34">
        <v>0.51</v>
      </c>
      <c r="AK34">
        <v>0.36</v>
      </c>
      <c r="AL34">
        <v>0.39</v>
      </c>
      <c r="AM34">
        <v>282.79000000000002</v>
      </c>
      <c r="AN34">
        <v>0</v>
      </c>
      <c r="AO34">
        <v>0</v>
      </c>
      <c r="AP34">
        <v>222.02</v>
      </c>
      <c r="AQ34">
        <v>48.64</v>
      </c>
      <c r="AR34">
        <v>16.3</v>
      </c>
      <c r="AS34">
        <v>79.290000000000006</v>
      </c>
      <c r="AT34">
        <v>20</v>
      </c>
      <c r="AU34">
        <v>30</v>
      </c>
      <c r="AV34">
        <v>60</v>
      </c>
      <c r="AW34">
        <v>30</v>
      </c>
      <c r="AX34">
        <v>50</v>
      </c>
      <c r="AY34">
        <v>5</v>
      </c>
      <c r="AZ34">
        <v>1.86</v>
      </c>
      <c r="BA34">
        <v>7</v>
      </c>
      <c r="BB34">
        <v>3</v>
      </c>
    </row>
    <row r="35" spans="1:54">
      <c r="A35" t="s">
        <v>298</v>
      </c>
      <c r="G35" t="s">
        <v>77</v>
      </c>
      <c r="H35" s="115">
        <v>394.7</v>
      </c>
      <c r="I35" s="88">
        <v>4.97</v>
      </c>
      <c r="J35" s="88">
        <v>3.1</v>
      </c>
      <c r="K35" s="88">
        <v>0</v>
      </c>
      <c r="L35" s="88">
        <v>12.8</v>
      </c>
      <c r="M35" s="116">
        <v>0</v>
      </c>
      <c r="N35" s="115">
        <v>270.66000000000003</v>
      </c>
      <c r="O35" s="88">
        <v>285.59000000000003</v>
      </c>
      <c r="P35" s="88">
        <v>0</v>
      </c>
      <c r="Q35" s="88">
        <v>0</v>
      </c>
      <c r="R35" s="88">
        <v>0</v>
      </c>
      <c r="S35" s="116">
        <v>0</v>
      </c>
      <c r="W35">
        <v>2.87</v>
      </c>
      <c r="X35">
        <v>2.74</v>
      </c>
      <c r="Y35">
        <v>0</v>
      </c>
      <c r="Z35">
        <v>0</v>
      </c>
      <c r="AA35">
        <v>32.58</v>
      </c>
      <c r="AB35">
        <v>4.79</v>
      </c>
      <c r="AC35">
        <v>5.56</v>
      </c>
      <c r="AD35">
        <v>0.42</v>
      </c>
      <c r="AE35">
        <v>0.26</v>
      </c>
      <c r="AF35">
        <v>0.36</v>
      </c>
      <c r="AG35">
        <v>0.65</v>
      </c>
      <c r="AH35">
        <v>0.47</v>
      </c>
      <c r="AI35">
        <v>0.56999999999999995</v>
      </c>
      <c r="AJ35">
        <v>0.51</v>
      </c>
      <c r="AK35">
        <v>0.36</v>
      </c>
      <c r="AL35">
        <v>0.35</v>
      </c>
      <c r="AM35">
        <v>345.63</v>
      </c>
      <c r="AN35">
        <v>0</v>
      </c>
      <c r="AO35">
        <v>0</v>
      </c>
      <c r="AP35">
        <v>222.02</v>
      </c>
      <c r="AQ35">
        <v>48.64</v>
      </c>
      <c r="AR35">
        <v>16.3</v>
      </c>
      <c r="AS35">
        <v>79.290000000000006</v>
      </c>
      <c r="AT35">
        <v>20</v>
      </c>
      <c r="AU35">
        <v>30</v>
      </c>
      <c r="AV35">
        <v>60</v>
      </c>
      <c r="AW35">
        <v>30</v>
      </c>
      <c r="AX35">
        <v>50</v>
      </c>
      <c r="AY35">
        <v>5</v>
      </c>
      <c r="AZ35">
        <v>2.4500000000000002</v>
      </c>
      <c r="BA35">
        <v>10.5</v>
      </c>
      <c r="BB35">
        <v>4.5</v>
      </c>
    </row>
    <row r="36" spans="1:54">
      <c r="A36" t="s">
        <v>331</v>
      </c>
      <c r="G36" t="s">
        <v>78</v>
      </c>
      <c r="H36" s="115">
        <v>432.7</v>
      </c>
      <c r="I36" s="88">
        <v>6.47</v>
      </c>
      <c r="J36" s="88">
        <v>3.1</v>
      </c>
      <c r="K36" s="88">
        <v>0</v>
      </c>
      <c r="L36" s="88">
        <v>13.48</v>
      </c>
      <c r="M36" s="116">
        <v>0</v>
      </c>
      <c r="N36" s="115">
        <v>270.66000000000003</v>
      </c>
      <c r="O36" s="88">
        <v>285.59000000000003</v>
      </c>
      <c r="P36" s="88">
        <v>0</v>
      </c>
      <c r="Q36" s="88">
        <v>0</v>
      </c>
      <c r="R36" s="88">
        <v>0</v>
      </c>
      <c r="S36" s="116">
        <v>0</v>
      </c>
      <c r="W36">
        <v>2.87</v>
      </c>
      <c r="X36">
        <v>2.74</v>
      </c>
      <c r="Y36">
        <v>0</v>
      </c>
      <c r="Z36">
        <v>0</v>
      </c>
      <c r="AA36">
        <v>32.58</v>
      </c>
      <c r="AB36">
        <v>4.79</v>
      </c>
      <c r="AC36">
        <v>5.56</v>
      </c>
      <c r="AD36">
        <v>0.42</v>
      </c>
      <c r="AE36">
        <v>0.26</v>
      </c>
      <c r="AF36">
        <v>0.36</v>
      </c>
      <c r="AG36">
        <v>0.65</v>
      </c>
      <c r="AH36">
        <v>0.47</v>
      </c>
      <c r="AI36">
        <v>0.56999999999999995</v>
      </c>
      <c r="AJ36">
        <v>0.51</v>
      </c>
      <c r="AK36">
        <v>0.36</v>
      </c>
      <c r="AL36">
        <v>0.35</v>
      </c>
      <c r="AM36">
        <v>380.13</v>
      </c>
      <c r="AN36">
        <v>0</v>
      </c>
      <c r="AO36">
        <v>0</v>
      </c>
      <c r="AP36">
        <v>222.02</v>
      </c>
      <c r="AQ36">
        <v>48.64</v>
      </c>
      <c r="AR36">
        <v>16.3</v>
      </c>
      <c r="AS36">
        <v>79.290000000000006</v>
      </c>
      <c r="AT36">
        <v>20</v>
      </c>
      <c r="AU36">
        <v>30</v>
      </c>
      <c r="AV36">
        <v>60</v>
      </c>
      <c r="AW36">
        <v>30</v>
      </c>
      <c r="AX36">
        <v>50</v>
      </c>
      <c r="AY36">
        <v>5</v>
      </c>
      <c r="AZ36">
        <v>3.13</v>
      </c>
      <c r="BA36">
        <v>14</v>
      </c>
      <c r="BB36">
        <v>6</v>
      </c>
    </row>
    <row r="37" spans="1:54">
      <c r="A37" t="s">
        <v>332</v>
      </c>
      <c r="G37" t="s">
        <v>79</v>
      </c>
      <c r="H37" s="115">
        <v>466.86</v>
      </c>
      <c r="I37" s="88">
        <v>7.97</v>
      </c>
      <c r="J37" s="88">
        <v>3.1</v>
      </c>
      <c r="K37" s="88">
        <v>0</v>
      </c>
      <c r="L37" s="88">
        <v>14.07</v>
      </c>
      <c r="M37" s="116">
        <v>0</v>
      </c>
      <c r="N37" s="115">
        <v>270.66000000000003</v>
      </c>
      <c r="O37" s="88">
        <v>285.59000000000003</v>
      </c>
      <c r="P37" s="88">
        <v>0</v>
      </c>
      <c r="Q37" s="88">
        <v>0</v>
      </c>
      <c r="R37" s="88">
        <v>0</v>
      </c>
      <c r="S37" s="116">
        <v>0</v>
      </c>
      <c r="W37">
        <v>2.87</v>
      </c>
      <c r="X37">
        <v>2.74</v>
      </c>
      <c r="Y37">
        <v>0</v>
      </c>
      <c r="Z37">
        <v>0</v>
      </c>
      <c r="AA37">
        <v>32.58</v>
      </c>
      <c r="AB37">
        <v>4.79</v>
      </c>
      <c r="AC37">
        <v>5.56</v>
      </c>
      <c r="AD37">
        <v>0.42</v>
      </c>
      <c r="AE37">
        <v>0.26</v>
      </c>
      <c r="AF37">
        <v>0.36</v>
      </c>
      <c r="AG37">
        <v>0.65</v>
      </c>
      <c r="AH37">
        <v>0.47</v>
      </c>
      <c r="AI37">
        <v>0.56999999999999995</v>
      </c>
      <c r="AJ37">
        <v>0.51</v>
      </c>
      <c r="AK37">
        <v>0.36</v>
      </c>
      <c r="AL37">
        <v>0.35</v>
      </c>
      <c r="AM37">
        <v>410.79</v>
      </c>
      <c r="AN37">
        <v>0</v>
      </c>
      <c r="AO37">
        <v>0</v>
      </c>
      <c r="AP37">
        <v>222.02</v>
      </c>
      <c r="AQ37">
        <v>48.64</v>
      </c>
      <c r="AR37">
        <v>16.3</v>
      </c>
      <c r="AS37">
        <v>79.290000000000006</v>
      </c>
      <c r="AT37">
        <v>20</v>
      </c>
      <c r="AU37">
        <v>30</v>
      </c>
      <c r="AV37">
        <v>60</v>
      </c>
      <c r="AW37">
        <v>30</v>
      </c>
      <c r="AX37">
        <v>50</v>
      </c>
      <c r="AY37">
        <v>5</v>
      </c>
      <c r="AZ37">
        <v>3.72</v>
      </c>
      <c r="BA37">
        <v>17.5</v>
      </c>
      <c r="BB37">
        <v>7.5</v>
      </c>
    </row>
    <row r="38" spans="1:54">
      <c r="A38" t="s">
        <v>333</v>
      </c>
      <c r="G38" t="s">
        <v>80</v>
      </c>
      <c r="H38" s="115">
        <v>458.16</v>
      </c>
      <c r="I38" s="88">
        <v>9.17</v>
      </c>
      <c r="J38" s="88">
        <v>3.1</v>
      </c>
      <c r="K38" s="88">
        <v>0</v>
      </c>
      <c r="L38" s="88">
        <v>14.559999999999999</v>
      </c>
      <c r="M38" s="116">
        <v>0</v>
      </c>
      <c r="N38" s="115">
        <v>270.66000000000003</v>
      </c>
      <c r="O38" s="88">
        <v>285.59000000000003</v>
      </c>
      <c r="P38" s="88">
        <v>0</v>
      </c>
      <c r="Q38" s="88">
        <v>0</v>
      </c>
      <c r="R38" s="88">
        <v>0</v>
      </c>
      <c r="S38" s="116">
        <v>0</v>
      </c>
      <c r="W38">
        <v>2.87</v>
      </c>
      <c r="X38">
        <v>2.74</v>
      </c>
      <c r="Y38">
        <v>0</v>
      </c>
      <c r="Z38">
        <v>0</v>
      </c>
      <c r="AA38">
        <v>32.58</v>
      </c>
      <c r="AB38">
        <v>4.79</v>
      </c>
      <c r="AC38">
        <v>5.56</v>
      </c>
      <c r="AD38">
        <v>0.42</v>
      </c>
      <c r="AE38">
        <v>0.26</v>
      </c>
      <c r="AF38">
        <v>0.36</v>
      </c>
      <c r="AG38">
        <v>0.65</v>
      </c>
      <c r="AH38">
        <v>0.47</v>
      </c>
      <c r="AI38">
        <v>0.56999999999999995</v>
      </c>
      <c r="AJ38">
        <v>0.51</v>
      </c>
      <c r="AK38">
        <v>0.36</v>
      </c>
      <c r="AL38">
        <v>0.35</v>
      </c>
      <c r="AM38">
        <v>399.29</v>
      </c>
      <c r="AN38">
        <v>0</v>
      </c>
      <c r="AO38">
        <v>0</v>
      </c>
      <c r="AP38">
        <v>222.02</v>
      </c>
      <c r="AQ38">
        <v>48.64</v>
      </c>
      <c r="AR38">
        <v>16.3</v>
      </c>
      <c r="AS38">
        <v>79.290000000000006</v>
      </c>
      <c r="AT38">
        <v>20</v>
      </c>
      <c r="AU38">
        <v>30</v>
      </c>
      <c r="AV38">
        <v>60</v>
      </c>
      <c r="AW38">
        <v>30</v>
      </c>
      <c r="AX38">
        <v>50</v>
      </c>
      <c r="AY38">
        <v>5</v>
      </c>
      <c r="AZ38">
        <v>4.21</v>
      </c>
      <c r="BA38">
        <v>20.3</v>
      </c>
      <c r="BB38">
        <v>8.6999999999999993</v>
      </c>
    </row>
    <row r="39" spans="1:54">
      <c r="A39" t="s">
        <v>334</v>
      </c>
      <c r="G39" t="s">
        <v>81</v>
      </c>
      <c r="H39" s="115">
        <v>551.94999999999993</v>
      </c>
      <c r="I39" s="88">
        <v>9.17</v>
      </c>
      <c r="J39" s="88">
        <v>3.1</v>
      </c>
      <c r="K39" s="88">
        <v>0</v>
      </c>
      <c r="L39" s="88">
        <v>15.14</v>
      </c>
      <c r="M39" s="116">
        <v>0</v>
      </c>
      <c r="N39" s="115">
        <v>270.66000000000003</v>
      </c>
      <c r="O39" s="88">
        <v>285.59000000000003</v>
      </c>
      <c r="P39" s="88">
        <v>0</v>
      </c>
      <c r="Q39" s="88">
        <v>0</v>
      </c>
      <c r="R39" s="88">
        <v>0</v>
      </c>
      <c r="S39" s="116">
        <v>0</v>
      </c>
      <c r="W39">
        <v>2.87</v>
      </c>
      <c r="X39">
        <v>2.74</v>
      </c>
      <c r="Y39">
        <v>0</v>
      </c>
      <c r="Z39">
        <v>0</v>
      </c>
      <c r="AA39">
        <v>32.58</v>
      </c>
      <c r="AB39">
        <v>4.79</v>
      </c>
      <c r="AC39">
        <v>5.56</v>
      </c>
      <c r="AD39">
        <v>0.42</v>
      </c>
      <c r="AE39">
        <v>0.26</v>
      </c>
      <c r="AF39">
        <v>0.36</v>
      </c>
      <c r="AG39">
        <v>0.65</v>
      </c>
      <c r="AH39">
        <v>0.47</v>
      </c>
      <c r="AI39">
        <v>0.56999999999999995</v>
      </c>
      <c r="AJ39">
        <v>0.51</v>
      </c>
      <c r="AK39">
        <v>0.36</v>
      </c>
      <c r="AL39">
        <v>0.35</v>
      </c>
      <c r="AM39">
        <v>493.08</v>
      </c>
      <c r="AN39">
        <v>0</v>
      </c>
      <c r="AO39">
        <v>0</v>
      </c>
      <c r="AP39">
        <v>222.02</v>
      </c>
      <c r="AQ39">
        <v>48.64</v>
      </c>
      <c r="AR39">
        <v>16.3</v>
      </c>
      <c r="AS39">
        <v>79.290000000000006</v>
      </c>
      <c r="AT39">
        <v>20</v>
      </c>
      <c r="AU39">
        <v>30</v>
      </c>
      <c r="AV39">
        <v>60</v>
      </c>
      <c r="AW39">
        <v>30</v>
      </c>
      <c r="AX39">
        <v>50</v>
      </c>
      <c r="AY39">
        <v>5</v>
      </c>
      <c r="AZ39">
        <v>4.79</v>
      </c>
      <c r="BA39">
        <v>20.3</v>
      </c>
      <c r="BB39">
        <v>8.6999999999999993</v>
      </c>
    </row>
    <row r="40" spans="1:54">
      <c r="A40" t="s">
        <v>355</v>
      </c>
      <c r="G40" t="s">
        <v>82</v>
      </c>
      <c r="H40" s="115">
        <v>637.93000000000006</v>
      </c>
      <c r="I40" s="88">
        <v>10.97</v>
      </c>
      <c r="J40" s="88">
        <v>3.1</v>
      </c>
      <c r="K40" s="88">
        <v>0</v>
      </c>
      <c r="L40" s="88">
        <v>15.629999999999999</v>
      </c>
      <c r="M40" s="116">
        <v>0</v>
      </c>
      <c r="N40" s="115">
        <v>270.66000000000003</v>
      </c>
      <c r="O40" s="88">
        <v>285.59000000000003</v>
      </c>
      <c r="P40" s="88">
        <v>0</v>
      </c>
      <c r="Q40" s="88">
        <v>0</v>
      </c>
      <c r="R40" s="88">
        <v>0</v>
      </c>
      <c r="S40" s="116">
        <v>0</v>
      </c>
      <c r="W40">
        <v>2.87</v>
      </c>
      <c r="X40">
        <v>2.74</v>
      </c>
      <c r="Y40">
        <v>0</v>
      </c>
      <c r="Z40">
        <v>0</v>
      </c>
      <c r="AA40">
        <v>32.58</v>
      </c>
      <c r="AB40">
        <v>4.79</v>
      </c>
      <c r="AC40">
        <v>5.56</v>
      </c>
      <c r="AD40">
        <v>0.42</v>
      </c>
      <c r="AE40">
        <v>0.26</v>
      </c>
      <c r="AF40">
        <v>0.36</v>
      </c>
      <c r="AG40">
        <v>0.65</v>
      </c>
      <c r="AH40">
        <v>0.47</v>
      </c>
      <c r="AI40">
        <v>0.56999999999999995</v>
      </c>
      <c r="AJ40">
        <v>0.51</v>
      </c>
      <c r="AK40">
        <v>0.36</v>
      </c>
      <c r="AL40">
        <v>0.35</v>
      </c>
      <c r="AM40">
        <v>574.86</v>
      </c>
      <c r="AN40">
        <v>0</v>
      </c>
      <c r="AO40">
        <v>0</v>
      </c>
      <c r="AP40">
        <v>222.02</v>
      </c>
      <c r="AQ40">
        <v>48.64</v>
      </c>
      <c r="AR40">
        <v>16.3</v>
      </c>
      <c r="AS40">
        <v>79.290000000000006</v>
      </c>
      <c r="AT40">
        <v>20</v>
      </c>
      <c r="AU40">
        <v>30</v>
      </c>
      <c r="AV40">
        <v>60</v>
      </c>
      <c r="AW40">
        <v>30</v>
      </c>
      <c r="AX40">
        <v>50</v>
      </c>
      <c r="AY40">
        <v>5</v>
      </c>
      <c r="AZ40">
        <v>5.28</v>
      </c>
      <c r="BA40">
        <v>24.5</v>
      </c>
      <c r="BB40">
        <v>10.5</v>
      </c>
    </row>
    <row r="41" spans="1:54">
      <c r="A41" t="s">
        <v>356</v>
      </c>
      <c r="G41" t="s">
        <v>83</v>
      </c>
      <c r="H41" s="115">
        <v>420.03000000000003</v>
      </c>
      <c r="I41" s="88">
        <v>13.67</v>
      </c>
      <c r="J41" s="88">
        <v>3.1</v>
      </c>
      <c r="K41" s="88">
        <v>0</v>
      </c>
      <c r="L41" s="88">
        <v>16.119999999999997</v>
      </c>
      <c r="M41" s="116">
        <v>0</v>
      </c>
      <c r="N41" s="115">
        <v>270.66000000000003</v>
      </c>
      <c r="O41" s="88">
        <v>285.59000000000003</v>
      </c>
      <c r="P41" s="88">
        <v>0</v>
      </c>
      <c r="Q41" s="88">
        <v>0</v>
      </c>
      <c r="R41" s="88">
        <v>0</v>
      </c>
      <c r="S41" s="116">
        <v>0</v>
      </c>
      <c r="W41">
        <v>2.87</v>
      </c>
      <c r="X41">
        <v>2.74</v>
      </c>
      <c r="Y41">
        <v>0</v>
      </c>
      <c r="Z41">
        <v>0</v>
      </c>
      <c r="AA41">
        <v>0</v>
      </c>
      <c r="AB41">
        <v>4.79</v>
      </c>
      <c r="AC41">
        <v>5.56</v>
      </c>
      <c r="AD41">
        <v>0.42</v>
      </c>
      <c r="AE41">
        <v>0.26</v>
      </c>
      <c r="AF41">
        <v>0.36</v>
      </c>
      <c r="AG41">
        <v>0.65</v>
      </c>
      <c r="AH41">
        <v>0.47</v>
      </c>
      <c r="AI41">
        <v>0.56999999999999995</v>
      </c>
      <c r="AJ41">
        <v>0.51</v>
      </c>
      <c r="AK41">
        <v>0.36</v>
      </c>
      <c r="AL41">
        <v>0.35</v>
      </c>
      <c r="AM41">
        <v>287.43</v>
      </c>
      <c r="AN41">
        <v>95.81</v>
      </c>
      <c r="AO41">
        <v>0</v>
      </c>
      <c r="AP41">
        <v>222.02</v>
      </c>
      <c r="AQ41">
        <v>48.64</v>
      </c>
      <c r="AR41">
        <v>16.3</v>
      </c>
      <c r="AS41">
        <v>79.290000000000006</v>
      </c>
      <c r="AT41">
        <v>20</v>
      </c>
      <c r="AU41">
        <v>30</v>
      </c>
      <c r="AV41">
        <v>60</v>
      </c>
      <c r="AW41">
        <v>30</v>
      </c>
      <c r="AX41">
        <v>50</v>
      </c>
      <c r="AY41">
        <v>5</v>
      </c>
      <c r="AZ41">
        <v>5.77</v>
      </c>
      <c r="BA41">
        <v>30.8</v>
      </c>
      <c r="BB41">
        <v>13.2</v>
      </c>
    </row>
    <row r="42" spans="1:54">
      <c r="A42" t="s">
        <v>357</v>
      </c>
      <c r="G42" t="s">
        <v>84</v>
      </c>
      <c r="H42" s="115">
        <v>329.82</v>
      </c>
      <c r="I42" s="88">
        <v>16.07</v>
      </c>
      <c r="J42" s="88">
        <v>3.1</v>
      </c>
      <c r="K42" s="88">
        <v>0</v>
      </c>
      <c r="L42" s="88">
        <v>16.61</v>
      </c>
      <c r="M42" s="116">
        <v>0</v>
      </c>
      <c r="N42" s="115">
        <v>270.66000000000003</v>
      </c>
      <c r="O42" s="88">
        <v>285.59000000000003</v>
      </c>
      <c r="P42" s="88">
        <v>0</v>
      </c>
      <c r="Q42" s="88">
        <v>0</v>
      </c>
      <c r="R42" s="88">
        <v>0</v>
      </c>
      <c r="S42" s="116">
        <v>0</v>
      </c>
      <c r="W42">
        <v>2.87</v>
      </c>
      <c r="X42">
        <v>2.74</v>
      </c>
      <c r="Y42">
        <v>0</v>
      </c>
      <c r="Z42">
        <v>0</v>
      </c>
      <c r="AA42">
        <v>0</v>
      </c>
      <c r="AB42">
        <v>4.79</v>
      </c>
      <c r="AC42">
        <v>5.56</v>
      </c>
      <c r="AD42">
        <v>0.42</v>
      </c>
      <c r="AE42">
        <v>0.26</v>
      </c>
      <c r="AF42">
        <v>0.36</v>
      </c>
      <c r="AG42">
        <v>0.65</v>
      </c>
      <c r="AH42">
        <v>0.47</v>
      </c>
      <c r="AI42">
        <v>0.56999999999999995</v>
      </c>
      <c r="AJ42">
        <v>0.51</v>
      </c>
      <c r="AK42">
        <v>0.36</v>
      </c>
      <c r="AL42">
        <v>0.35</v>
      </c>
      <c r="AM42">
        <v>191.62</v>
      </c>
      <c r="AN42">
        <v>95.81</v>
      </c>
      <c r="AO42">
        <v>0</v>
      </c>
      <c r="AP42">
        <v>222.02</v>
      </c>
      <c r="AQ42">
        <v>48.64</v>
      </c>
      <c r="AR42">
        <v>16.3</v>
      </c>
      <c r="AS42">
        <v>79.290000000000006</v>
      </c>
      <c r="AT42">
        <v>20</v>
      </c>
      <c r="AU42">
        <v>30</v>
      </c>
      <c r="AV42">
        <v>60</v>
      </c>
      <c r="AW42">
        <v>30</v>
      </c>
      <c r="AX42">
        <v>50</v>
      </c>
      <c r="AY42">
        <v>5</v>
      </c>
      <c r="AZ42">
        <v>6.26</v>
      </c>
      <c r="BA42">
        <v>36.4</v>
      </c>
      <c r="BB42">
        <v>15.6</v>
      </c>
    </row>
    <row r="43" spans="1:54">
      <c r="A43" t="s">
        <v>363</v>
      </c>
      <c r="G43" t="s">
        <v>85</v>
      </c>
      <c r="H43" s="115">
        <v>237.51000000000002</v>
      </c>
      <c r="I43" s="88">
        <v>17.57</v>
      </c>
      <c r="J43" s="88">
        <v>3.01</v>
      </c>
      <c r="K43" s="88">
        <v>0</v>
      </c>
      <c r="L43" s="88">
        <v>17</v>
      </c>
      <c r="M43" s="116">
        <v>0</v>
      </c>
      <c r="N43" s="115">
        <v>270.66000000000003</v>
      </c>
      <c r="O43" s="88">
        <v>285.59000000000003</v>
      </c>
      <c r="P43" s="88">
        <v>0</v>
      </c>
      <c r="Q43" s="88">
        <v>0</v>
      </c>
      <c r="R43" s="88">
        <v>0</v>
      </c>
      <c r="S43" s="116">
        <v>0</v>
      </c>
      <c r="W43">
        <v>2.87</v>
      </c>
      <c r="X43">
        <v>2.65</v>
      </c>
      <c r="Y43">
        <v>0</v>
      </c>
      <c r="Z43">
        <v>0</v>
      </c>
      <c r="AA43">
        <v>0</v>
      </c>
      <c r="AB43">
        <v>4.79</v>
      </c>
      <c r="AC43">
        <v>5.56</v>
      </c>
      <c r="AD43">
        <v>0.42</v>
      </c>
      <c r="AE43">
        <v>0.26</v>
      </c>
      <c r="AF43">
        <v>0.36</v>
      </c>
      <c r="AG43">
        <v>0.65</v>
      </c>
      <c r="AH43">
        <v>0.47</v>
      </c>
      <c r="AI43">
        <v>0.56999999999999995</v>
      </c>
      <c r="AJ43">
        <v>0.51</v>
      </c>
      <c r="AK43">
        <v>0.36</v>
      </c>
      <c r="AL43">
        <v>0.35</v>
      </c>
      <c r="AM43">
        <v>191.62</v>
      </c>
      <c r="AN43">
        <v>0</v>
      </c>
      <c r="AO43">
        <v>0</v>
      </c>
      <c r="AP43">
        <v>222.02</v>
      </c>
      <c r="AQ43">
        <v>48.64</v>
      </c>
      <c r="AR43">
        <v>16.3</v>
      </c>
      <c r="AS43">
        <v>79.290000000000006</v>
      </c>
      <c r="AT43">
        <v>20</v>
      </c>
      <c r="AU43">
        <v>30</v>
      </c>
      <c r="AV43">
        <v>60</v>
      </c>
      <c r="AW43">
        <v>30</v>
      </c>
      <c r="AX43">
        <v>50</v>
      </c>
      <c r="AY43">
        <v>5</v>
      </c>
      <c r="AZ43">
        <v>6.65</v>
      </c>
      <c r="BA43">
        <v>39.9</v>
      </c>
      <c r="BB43">
        <v>17.100000000000001</v>
      </c>
    </row>
    <row r="44" spans="1:54">
      <c r="A44" t="s">
        <v>367</v>
      </c>
      <c r="G44" t="s">
        <v>86</v>
      </c>
      <c r="H44" s="115">
        <v>241.71</v>
      </c>
      <c r="I44" s="88">
        <v>19.369999999999997</v>
      </c>
      <c r="J44" s="88">
        <v>3.01</v>
      </c>
      <c r="K44" s="88">
        <v>0</v>
      </c>
      <c r="L44" s="88">
        <v>17.39</v>
      </c>
      <c r="M44" s="116">
        <v>0</v>
      </c>
      <c r="N44" s="115">
        <v>270.66000000000003</v>
      </c>
      <c r="O44" s="88">
        <v>285.59000000000003</v>
      </c>
      <c r="P44" s="88">
        <v>0</v>
      </c>
      <c r="Q44" s="88">
        <v>0</v>
      </c>
      <c r="R44" s="88">
        <v>0</v>
      </c>
      <c r="S44" s="116">
        <v>0</v>
      </c>
      <c r="W44">
        <v>2.87</v>
      </c>
      <c r="X44">
        <v>2.65</v>
      </c>
      <c r="Y44">
        <v>0</v>
      </c>
      <c r="Z44">
        <v>0</v>
      </c>
      <c r="AA44">
        <v>0</v>
      </c>
      <c r="AB44">
        <v>4.79</v>
      </c>
      <c r="AC44">
        <v>5.56</v>
      </c>
      <c r="AD44">
        <v>0.42</v>
      </c>
      <c r="AE44">
        <v>0.26</v>
      </c>
      <c r="AF44">
        <v>0.36</v>
      </c>
      <c r="AG44">
        <v>0.65</v>
      </c>
      <c r="AH44">
        <v>0.47</v>
      </c>
      <c r="AI44">
        <v>0.56999999999999995</v>
      </c>
      <c r="AJ44">
        <v>0.51</v>
      </c>
      <c r="AK44">
        <v>0.36</v>
      </c>
      <c r="AL44">
        <v>0.35</v>
      </c>
      <c r="AM44">
        <v>191.62</v>
      </c>
      <c r="AN44">
        <v>0</v>
      </c>
      <c r="AO44">
        <v>0</v>
      </c>
      <c r="AP44">
        <v>222.02</v>
      </c>
      <c r="AQ44">
        <v>48.64</v>
      </c>
      <c r="AR44">
        <v>16.3</v>
      </c>
      <c r="AS44">
        <v>79.290000000000006</v>
      </c>
      <c r="AT44">
        <v>20</v>
      </c>
      <c r="AU44">
        <v>30</v>
      </c>
      <c r="AV44">
        <v>60</v>
      </c>
      <c r="AW44">
        <v>30</v>
      </c>
      <c r="AX44">
        <v>50</v>
      </c>
      <c r="AY44">
        <v>5</v>
      </c>
      <c r="AZ44">
        <v>7.04</v>
      </c>
      <c r="BA44">
        <v>44.1</v>
      </c>
      <c r="BB44">
        <v>18.899999999999999</v>
      </c>
    </row>
    <row r="45" spans="1:54">
      <c r="A45" t="s">
        <v>390</v>
      </c>
      <c r="G45" t="s">
        <v>87</v>
      </c>
      <c r="H45" s="115">
        <v>252.21</v>
      </c>
      <c r="I45" s="88">
        <v>23.869999999999997</v>
      </c>
      <c r="J45" s="88">
        <v>3.01</v>
      </c>
      <c r="K45" s="88">
        <v>0</v>
      </c>
      <c r="L45" s="88">
        <v>17.689999999999998</v>
      </c>
      <c r="M45" s="116">
        <v>0</v>
      </c>
      <c r="N45" s="115">
        <v>270.66000000000003</v>
      </c>
      <c r="O45" s="88">
        <v>285.59000000000003</v>
      </c>
      <c r="P45" s="88">
        <v>0</v>
      </c>
      <c r="Q45" s="88">
        <v>0</v>
      </c>
      <c r="R45" s="88">
        <v>0</v>
      </c>
      <c r="S45" s="116">
        <v>0</v>
      </c>
      <c r="W45">
        <v>2.87</v>
      </c>
      <c r="X45">
        <v>2.65</v>
      </c>
      <c r="Y45">
        <v>0</v>
      </c>
      <c r="Z45">
        <v>0</v>
      </c>
      <c r="AA45">
        <v>0</v>
      </c>
      <c r="AB45">
        <v>4.79</v>
      </c>
      <c r="AC45">
        <v>5.56</v>
      </c>
      <c r="AD45">
        <v>0.42</v>
      </c>
      <c r="AE45">
        <v>0.26</v>
      </c>
      <c r="AF45">
        <v>0.36</v>
      </c>
      <c r="AG45">
        <v>0.65</v>
      </c>
      <c r="AH45">
        <v>0.47</v>
      </c>
      <c r="AI45">
        <v>0.56999999999999995</v>
      </c>
      <c r="AJ45">
        <v>0.51</v>
      </c>
      <c r="AK45">
        <v>0.36</v>
      </c>
      <c r="AL45">
        <v>0.35</v>
      </c>
      <c r="AM45">
        <v>191.62</v>
      </c>
      <c r="AN45">
        <v>0</v>
      </c>
      <c r="AO45">
        <v>0</v>
      </c>
      <c r="AP45">
        <v>222.02</v>
      </c>
      <c r="AQ45">
        <v>48.64</v>
      </c>
      <c r="AR45">
        <v>16.3</v>
      </c>
      <c r="AS45">
        <v>79.290000000000006</v>
      </c>
      <c r="AT45">
        <v>20</v>
      </c>
      <c r="AU45">
        <v>30</v>
      </c>
      <c r="AV45">
        <v>60</v>
      </c>
      <c r="AW45">
        <v>30</v>
      </c>
      <c r="AX45">
        <v>50</v>
      </c>
      <c r="AY45">
        <v>5</v>
      </c>
      <c r="AZ45">
        <v>7.34</v>
      </c>
      <c r="BA45">
        <v>54.6</v>
      </c>
      <c r="BB45">
        <v>23.4</v>
      </c>
    </row>
    <row r="46" spans="1:54">
      <c r="A46" t="s">
        <v>391</v>
      </c>
      <c r="G46" t="s">
        <v>88</v>
      </c>
      <c r="H46" s="115">
        <v>266.21000000000004</v>
      </c>
      <c r="I46" s="88">
        <v>29.869999999999997</v>
      </c>
      <c r="J46" s="88">
        <v>3.01</v>
      </c>
      <c r="K46" s="88">
        <v>0</v>
      </c>
      <c r="L46" s="88">
        <v>17.88</v>
      </c>
      <c r="M46" s="116">
        <v>0</v>
      </c>
      <c r="N46" s="115">
        <v>270.66000000000003</v>
      </c>
      <c r="O46" s="88">
        <v>285.59000000000003</v>
      </c>
      <c r="P46" s="88">
        <v>0</v>
      </c>
      <c r="Q46" s="88">
        <v>0</v>
      </c>
      <c r="R46" s="88">
        <v>0</v>
      </c>
      <c r="S46" s="116">
        <v>0</v>
      </c>
      <c r="W46">
        <v>2.87</v>
      </c>
      <c r="X46">
        <v>2.65</v>
      </c>
      <c r="Y46">
        <v>0</v>
      </c>
      <c r="Z46">
        <v>0</v>
      </c>
      <c r="AA46">
        <v>0</v>
      </c>
      <c r="AB46">
        <v>4.79</v>
      </c>
      <c r="AC46">
        <v>5.56</v>
      </c>
      <c r="AD46">
        <v>0.42</v>
      </c>
      <c r="AE46">
        <v>0.26</v>
      </c>
      <c r="AF46">
        <v>0.36</v>
      </c>
      <c r="AG46">
        <v>0.65</v>
      </c>
      <c r="AH46">
        <v>0.47</v>
      </c>
      <c r="AI46">
        <v>0.56999999999999995</v>
      </c>
      <c r="AJ46">
        <v>0.51</v>
      </c>
      <c r="AK46">
        <v>0.36</v>
      </c>
      <c r="AL46">
        <v>0.35</v>
      </c>
      <c r="AM46">
        <v>191.62</v>
      </c>
      <c r="AN46">
        <v>0</v>
      </c>
      <c r="AO46">
        <v>0</v>
      </c>
      <c r="AP46">
        <v>222.02</v>
      </c>
      <c r="AQ46">
        <v>48.64</v>
      </c>
      <c r="AR46">
        <v>16.3</v>
      </c>
      <c r="AS46">
        <v>79.290000000000006</v>
      </c>
      <c r="AT46">
        <v>20</v>
      </c>
      <c r="AU46">
        <v>30</v>
      </c>
      <c r="AV46">
        <v>60</v>
      </c>
      <c r="AW46">
        <v>30</v>
      </c>
      <c r="AX46">
        <v>50</v>
      </c>
      <c r="AY46">
        <v>5</v>
      </c>
      <c r="AZ46">
        <v>7.53</v>
      </c>
      <c r="BA46">
        <v>68.599999999999994</v>
      </c>
      <c r="BB46">
        <v>29.4</v>
      </c>
    </row>
    <row r="47" spans="1:54">
      <c r="A47" t="s">
        <v>395</v>
      </c>
      <c r="G47" t="s">
        <v>89</v>
      </c>
      <c r="H47" s="115">
        <v>583.04</v>
      </c>
      <c r="I47" s="88">
        <v>42.47</v>
      </c>
      <c r="J47" s="88">
        <v>3.01</v>
      </c>
      <c r="K47" s="88">
        <v>0</v>
      </c>
      <c r="L47" s="88">
        <v>18.18</v>
      </c>
      <c r="M47" s="116">
        <v>0</v>
      </c>
      <c r="N47" s="115">
        <v>270.66000000000003</v>
      </c>
      <c r="O47" s="88">
        <v>285.59000000000003</v>
      </c>
      <c r="P47" s="88">
        <v>0</v>
      </c>
      <c r="Q47" s="88">
        <v>0</v>
      </c>
      <c r="R47" s="88">
        <v>0</v>
      </c>
      <c r="S47" s="116">
        <v>0</v>
      </c>
      <c r="W47">
        <v>2.87</v>
      </c>
      <c r="X47">
        <v>2.65</v>
      </c>
      <c r="Y47">
        <v>0</v>
      </c>
      <c r="Z47">
        <v>0</v>
      </c>
      <c r="AA47">
        <v>0</v>
      </c>
      <c r="AB47">
        <v>4.79</v>
      </c>
      <c r="AC47">
        <v>5.56</v>
      </c>
      <c r="AD47">
        <v>0.42</v>
      </c>
      <c r="AE47">
        <v>0.26</v>
      </c>
      <c r="AF47">
        <v>0.36</v>
      </c>
      <c r="AG47">
        <v>0.65</v>
      </c>
      <c r="AH47">
        <v>0.47</v>
      </c>
      <c r="AI47">
        <v>0.56999999999999995</v>
      </c>
      <c r="AJ47">
        <v>0.51</v>
      </c>
      <c r="AK47">
        <v>0.36</v>
      </c>
      <c r="AL47">
        <v>0.35</v>
      </c>
      <c r="AM47">
        <v>191.62</v>
      </c>
      <c r="AN47">
        <v>287.43</v>
      </c>
      <c r="AO47">
        <v>0</v>
      </c>
      <c r="AP47">
        <v>222.02</v>
      </c>
      <c r="AQ47">
        <v>48.64</v>
      </c>
      <c r="AR47">
        <v>16.3</v>
      </c>
      <c r="AS47">
        <v>79.290000000000006</v>
      </c>
      <c r="AT47">
        <v>20</v>
      </c>
      <c r="AU47">
        <v>30</v>
      </c>
      <c r="AV47">
        <v>60</v>
      </c>
      <c r="AW47">
        <v>30</v>
      </c>
      <c r="AX47">
        <v>50</v>
      </c>
      <c r="AY47">
        <v>5</v>
      </c>
      <c r="AZ47">
        <v>7.83</v>
      </c>
      <c r="BA47">
        <v>98</v>
      </c>
      <c r="BB47">
        <v>42</v>
      </c>
    </row>
    <row r="48" spans="1:54">
      <c r="A48" t="s">
        <v>399</v>
      </c>
      <c r="G48" t="s">
        <v>90</v>
      </c>
      <c r="H48" s="115">
        <v>321.51</v>
      </c>
      <c r="I48" s="88">
        <v>53.57</v>
      </c>
      <c r="J48" s="88">
        <v>3.01</v>
      </c>
      <c r="K48" s="88">
        <v>0</v>
      </c>
      <c r="L48" s="88">
        <v>18.27</v>
      </c>
      <c r="M48" s="116">
        <v>0</v>
      </c>
      <c r="N48" s="115">
        <v>270.66000000000003</v>
      </c>
      <c r="O48" s="88">
        <v>285.59000000000003</v>
      </c>
      <c r="P48" s="88">
        <v>0</v>
      </c>
      <c r="Q48" s="88">
        <v>0</v>
      </c>
      <c r="R48" s="88">
        <v>0</v>
      </c>
      <c r="S48" s="116">
        <v>0</v>
      </c>
      <c r="W48">
        <v>2.87</v>
      </c>
      <c r="X48">
        <v>2.65</v>
      </c>
      <c r="Y48">
        <v>0</v>
      </c>
      <c r="Z48">
        <v>0</v>
      </c>
      <c r="AA48">
        <v>0</v>
      </c>
      <c r="AB48">
        <v>4.79</v>
      </c>
      <c r="AC48">
        <v>5.56</v>
      </c>
      <c r="AD48">
        <v>0.42</v>
      </c>
      <c r="AE48">
        <v>0.26</v>
      </c>
      <c r="AF48">
        <v>0.36</v>
      </c>
      <c r="AG48">
        <v>0.65</v>
      </c>
      <c r="AH48">
        <v>0.47</v>
      </c>
      <c r="AI48">
        <v>0.56999999999999995</v>
      </c>
      <c r="AJ48">
        <v>0.51</v>
      </c>
      <c r="AK48">
        <v>0.36</v>
      </c>
      <c r="AL48">
        <v>0.35</v>
      </c>
      <c r="AM48">
        <v>191.62</v>
      </c>
      <c r="AN48">
        <v>0</v>
      </c>
      <c r="AO48">
        <v>0</v>
      </c>
      <c r="AP48">
        <v>222.02</v>
      </c>
      <c r="AQ48">
        <v>48.64</v>
      </c>
      <c r="AR48">
        <v>16.3</v>
      </c>
      <c r="AS48">
        <v>79.290000000000006</v>
      </c>
      <c r="AT48">
        <v>20</v>
      </c>
      <c r="AU48">
        <v>30</v>
      </c>
      <c r="AV48">
        <v>60</v>
      </c>
      <c r="AW48">
        <v>30</v>
      </c>
      <c r="AX48">
        <v>50</v>
      </c>
      <c r="AY48">
        <v>5</v>
      </c>
      <c r="AZ48">
        <v>7.92</v>
      </c>
      <c r="BA48">
        <v>123.9</v>
      </c>
      <c r="BB48">
        <v>53.1</v>
      </c>
    </row>
    <row r="49" spans="1:54">
      <c r="A49" t="s">
        <v>400</v>
      </c>
      <c r="G49" t="s">
        <v>91</v>
      </c>
      <c r="H49" s="115">
        <v>327.11</v>
      </c>
      <c r="I49" s="88">
        <v>55.97</v>
      </c>
      <c r="J49" s="88">
        <v>3.01</v>
      </c>
      <c r="K49" s="88">
        <v>0</v>
      </c>
      <c r="L49" s="88">
        <v>18.47</v>
      </c>
      <c r="M49" s="116">
        <v>0</v>
      </c>
      <c r="N49" s="115">
        <v>270.66000000000003</v>
      </c>
      <c r="O49" s="88">
        <v>285.59000000000003</v>
      </c>
      <c r="P49" s="88">
        <v>0</v>
      </c>
      <c r="Q49" s="88">
        <v>0</v>
      </c>
      <c r="R49" s="88">
        <v>0</v>
      </c>
      <c r="S49" s="116">
        <v>0</v>
      </c>
      <c r="W49">
        <v>2.87</v>
      </c>
      <c r="X49">
        <v>2.65</v>
      </c>
      <c r="Y49">
        <v>0</v>
      </c>
      <c r="Z49">
        <v>0</v>
      </c>
      <c r="AA49">
        <v>0</v>
      </c>
      <c r="AB49">
        <v>4.79</v>
      </c>
      <c r="AC49">
        <v>5.56</v>
      </c>
      <c r="AD49">
        <v>0.42</v>
      </c>
      <c r="AE49">
        <v>0.26</v>
      </c>
      <c r="AF49">
        <v>0.36</v>
      </c>
      <c r="AG49">
        <v>0.65</v>
      </c>
      <c r="AH49">
        <v>0.47</v>
      </c>
      <c r="AI49">
        <v>0.56999999999999995</v>
      </c>
      <c r="AJ49">
        <v>0.51</v>
      </c>
      <c r="AK49">
        <v>0.36</v>
      </c>
      <c r="AL49">
        <v>0.35</v>
      </c>
      <c r="AM49">
        <v>191.62</v>
      </c>
      <c r="AN49">
        <v>0</v>
      </c>
      <c r="AO49">
        <v>0</v>
      </c>
      <c r="AP49">
        <v>222.02</v>
      </c>
      <c r="AQ49">
        <v>48.64</v>
      </c>
      <c r="AR49">
        <v>16.3</v>
      </c>
      <c r="AS49">
        <v>79.290000000000006</v>
      </c>
      <c r="AT49">
        <v>20</v>
      </c>
      <c r="AU49">
        <v>30</v>
      </c>
      <c r="AV49">
        <v>60</v>
      </c>
      <c r="AW49">
        <v>30</v>
      </c>
      <c r="AX49">
        <v>50</v>
      </c>
      <c r="AY49">
        <v>5</v>
      </c>
      <c r="AZ49">
        <v>8.1199999999999992</v>
      </c>
      <c r="BA49">
        <v>129.5</v>
      </c>
      <c r="BB49">
        <v>55.5</v>
      </c>
    </row>
    <row r="50" spans="1:54">
      <c r="A50" t="s">
        <v>401</v>
      </c>
      <c r="G50" t="s">
        <v>92</v>
      </c>
      <c r="H50" s="115">
        <v>141.79000000000002</v>
      </c>
      <c r="I50" s="88">
        <v>58.67</v>
      </c>
      <c r="J50" s="88">
        <v>3.01</v>
      </c>
      <c r="K50" s="88">
        <v>0</v>
      </c>
      <c r="L50" s="88">
        <v>18.57</v>
      </c>
      <c r="M50" s="116">
        <v>0</v>
      </c>
      <c r="N50" s="115">
        <v>270.66000000000003</v>
      </c>
      <c r="O50" s="88">
        <v>285.59000000000003</v>
      </c>
      <c r="P50" s="88">
        <v>0</v>
      </c>
      <c r="Q50" s="88">
        <v>0</v>
      </c>
      <c r="R50" s="88">
        <v>0</v>
      </c>
      <c r="S50" s="116">
        <v>0</v>
      </c>
      <c r="W50">
        <v>2.87</v>
      </c>
      <c r="X50">
        <v>2.65</v>
      </c>
      <c r="Y50">
        <v>0</v>
      </c>
      <c r="Z50">
        <v>0</v>
      </c>
      <c r="AA50">
        <v>0</v>
      </c>
      <c r="AB50">
        <v>4.79</v>
      </c>
      <c r="AC50">
        <v>5.56</v>
      </c>
      <c r="AD50">
        <v>0.42</v>
      </c>
      <c r="AE50">
        <v>0.26</v>
      </c>
      <c r="AF50">
        <v>0.36</v>
      </c>
      <c r="AG50">
        <v>0.65</v>
      </c>
      <c r="AH50">
        <v>0.47</v>
      </c>
      <c r="AI50">
        <v>0.56999999999999995</v>
      </c>
      <c r="AJ50">
        <v>0.51</v>
      </c>
      <c r="AK50">
        <v>0.36</v>
      </c>
      <c r="AL50">
        <v>0.35</v>
      </c>
      <c r="AM50">
        <v>0</v>
      </c>
      <c r="AN50">
        <v>0</v>
      </c>
      <c r="AO50">
        <v>0</v>
      </c>
      <c r="AP50">
        <v>222.02</v>
      </c>
      <c r="AQ50">
        <v>48.64</v>
      </c>
      <c r="AR50">
        <v>16.3</v>
      </c>
      <c r="AS50">
        <v>79.290000000000006</v>
      </c>
      <c r="AT50">
        <v>20</v>
      </c>
      <c r="AU50">
        <v>30</v>
      </c>
      <c r="AV50">
        <v>60</v>
      </c>
      <c r="AW50">
        <v>30</v>
      </c>
      <c r="AX50">
        <v>50</v>
      </c>
      <c r="AY50">
        <v>5</v>
      </c>
      <c r="AZ50">
        <v>8.2200000000000006</v>
      </c>
      <c r="BA50">
        <v>135.80000000000001</v>
      </c>
      <c r="BB50">
        <v>58.2</v>
      </c>
    </row>
    <row r="51" spans="1:54">
      <c r="A51" t="s">
        <v>403</v>
      </c>
      <c r="G51" t="s">
        <v>93</v>
      </c>
      <c r="H51" s="115">
        <v>162.37</v>
      </c>
      <c r="I51" s="88">
        <v>60.47</v>
      </c>
      <c r="J51" s="88">
        <v>3.01</v>
      </c>
      <c r="K51" s="88">
        <v>0</v>
      </c>
      <c r="L51" s="88">
        <v>18.47</v>
      </c>
      <c r="M51" s="116">
        <v>0</v>
      </c>
      <c r="N51" s="115">
        <v>270.66000000000003</v>
      </c>
      <c r="O51" s="88">
        <v>285.59000000000003</v>
      </c>
      <c r="P51" s="88">
        <v>0</v>
      </c>
      <c r="Q51" s="88">
        <v>0</v>
      </c>
      <c r="R51" s="88">
        <v>0</v>
      </c>
      <c r="S51" s="116">
        <v>0</v>
      </c>
      <c r="W51">
        <v>2.87</v>
      </c>
      <c r="X51">
        <v>2.65</v>
      </c>
      <c r="Y51">
        <v>0</v>
      </c>
      <c r="Z51">
        <v>16.38</v>
      </c>
      <c r="AA51">
        <v>0</v>
      </c>
      <c r="AB51">
        <v>4.79</v>
      </c>
      <c r="AC51">
        <v>5.56</v>
      </c>
      <c r="AD51">
        <v>0.42</v>
      </c>
      <c r="AE51">
        <v>0.26</v>
      </c>
      <c r="AF51">
        <v>0.36</v>
      </c>
      <c r="AG51">
        <v>0.65</v>
      </c>
      <c r="AH51">
        <v>0.47</v>
      </c>
      <c r="AI51">
        <v>0.56999999999999995</v>
      </c>
      <c r="AJ51">
        <v>0.51</v>
      </c>
      <c r="AK51">
        <v>0.36</v>
      </c>
      <c r="AL51">
        <v>0.35</v>
      </c>
      <c r="AM51">
        <v>0</v>
      </c>
      <c r="AN51">
        <v>0</v>
      </c>
      <c r="AO51">
        <v>0</v>
      </c>
      <c r="AP51">
        <v>222.02</v>
      </c>
      <c r="AQ51">
        <v>48.64</v>
      </c>
      <c r="AR51">
        <v>16.3</v>
      </c>
      <c r="AS51">
        <v>79.290000000000006</v>
      </c>
      <c r="AT51">
        <v>20</v>
      </c>
      <c r="AU51">
        <v>30</v>
      </c>
      <c r="AV51">
        <v>60</v>
      </c>
      <c r="AW51">
        <v>30</v>
      </c>
      <c r="AX51">
        <v>50</v>
      </c>
      <c r="AY51">
        <v>5</v>
      </c>
      <c r="AZ51">
        <v>8.1199999999999992</v>
      </c>
      <c r="BA51">
        <v>140</v>
      </c>
      <c r="BB51">
        <v>60</v>
      </c>
    </row>
    <row r="52" spans="1:54">
      <c r="A52" t="s">
        <v>404</v>
      </c>
      <c r="G52" t="s">
        <v>94</v>
      </c>
      <c r="H52" s="115">
        <v>159.57</v>
      </c>
      <c r="I52" s="88">
        <v>59.269999999999996</v>
      </c>
      <c r="J52" s="88">
        <v>3.01</v>
      </c>
      <c r="K52" s="88">
        <v>0</v>
      </c>
      <c r="L52" s="88">
        <v>18.57</v>
      </c>
      <c r="M52" s="116">
        <v>0</v>
      </c>
      <c r="N52" s="115">
        <v>270.66000000000003</v>
      </c>
      <c r="O52" s="88">
        <v>285.59000000000003</v>
      </c>
      <c r="P52" s="88">
        <v>0</v>
      </c>
      <c r="Q52" s="88">
        <v>0</v>
      </c>
      <c r="R52" s="88">
        <v>0</v>
      </c>
      <c r="S52" s="116">
        <v>0</v>
      </c>
      <c r="W52">
        <v>2.87</v>
      </c>
      <c r="X52">
        <v>2.65</v>
      </c>
      <c r="Y52">
        <v>0</v>
      </c>
      <c r="Z52">
        <v>16.38</v>
      </c>
      <c r="AA52">
        <v>0</v>
      </c>
      <c r="AB52">
        <v>4.79</v>
      </c>
      <c r="AC52">
        <v>5.56</v>
      </c>
      <c r="AD52">
        <v>0.42</v>
      </c>
      <c r="AE52">
        <v>0.26</v>
      </c>
      <c r="AF52">
        <v>0.36</v>
      </c>
      <c r="AG52">
        <v>0.65</v>
      </c>
      <c r="AH52">
        <v>0.47</v>
      </c>
      <c r="AI52">
        <v>0.56999999999999995</v>
      </c>
      <c r="AJ52">
        <v>0.51</v>
      </c>
      <c r="AK52">
        <v>0.36</v>
      </c>
      <c r="AL52">
        <v>0.35</v>
      </c>
      <c r="AM52">
        <v>0</v>
      </c>
      <c r="AN52">
        <v>0</v>
      </c>
      <c r="AO52">
        <v>0</v>
      </c>
      <c r="AP52">
        <v>222.02</v>
      </c>
      <c r="AQ52">
        <v>48.64</v>
      </c>
      <c r="AR52">
        <v>16.3</v>
      </c>
      <c r="AS52">
        <v>79.290000000000006</v>
      </c>
      <c r="AT52">
        <v>20</v>
      </c>
      <c r="AU52">
        <v>30</v>
      </c>
      <c r="AV52">
        <v>60</v>
      </c>
      <c r="AW52">
        <v>30</v>
      </c>
      <c r="AX52">
        <v>50</v>
      </c>
      <c r="AY52">
        <v>5</v>
      </c>
      <c r="AZ52">
        <v>8.2200000000000006</v>
      </c>
      <c r="BA52">
        <v>137.19999999999999</v>
      </c>
      <c r="BB52">
        <v>58.8</v>
      </c>
    </row>
    <row r="53" spans="1:54">
      <c r="A53" t="s">
        <v>445</v>
      </c>
      <c r="G53" t="s">
        <v>95</v>
      </c>
      <c r="H53" s="115">
        <v>158.87</v>
      </c>
      <c r="I53" s="88">
        <v>58.97</v>
      </c>
      <c r="J53" s="88">
        <v>3.01</v>
      </c>
      <c r="K53" s="88">
        <v>0</v>
      </c>
      <c r="L53" s="88">
        <v>18.47</v>
      </c>
      <c r="M53" s="116">
        <v>0</v>
      </c>
      <c r="N53" s="115">
        <v>270.66000000000003</v>
      </c>
      <c r="O53" s="88">
        <v>285.59000000000003</v>
      </c>
      <c r="P53" s="88">
        <v>0</v>
      </c>
      <c r="Q53" s="88">
        <v>0</v>
      </c>
      <c r="R53" s="88">
        <v>0</v>
      </c>
      <c r="S53" s="116">
        <v>0</v>
      </c>
      <c r="W53">
        <v>2.87</v>
      </c>
      <c r="X53">
        <v>2.65</v>
      </c>
      <c r="Y53">
        <v>0</v>
      </c>
      <c r="Z53">
        <v>16.38</v>
      </c>
      <c r="AA53">
        <v>0</v>
      </c>
      <c r="AB53">
        <v>4.79</v>
      </c>
      <c r="AC53">
        <v>5.56</v>
      </c>
      <c r="AD53">
        <v>0.42</v>
      </c>
      <c r="AE53">
        <v>0.26</v>
      </c>
      <c r="AF53">
        <v>0.36</v>
      </c>
      <c r="AG53">
        <v>0.65</v>
      </c>
      <c r="AH53">
        <v>0.47</v>
      </c>
      <c r="AI53">
        <v>0.56999999999999995</v>
      </c>
      <c r="AJ53">
        <v>0.51</v>
      </c>
      <c r="AK53">
        <v>0.36</v>
      </c>
      <c r="AL53">
        <v>0.35</v>
      </c>
      <c r="AM53">
        <v>0</v>
      </c>
      <c r="AN53">
        <v>0</v>
      </c>
      <c r="AO53">
        <v>0</v>
      </c>
      <c r="AP53">
        <v>222.02</v>
      </c>
      <c r="AQ53">
        <v>48.64</v>
      </c>
      <c r="AR53">
        <v>16.3</v>
      </c>
      <c r="AS53">
        <v>79.290000000000006</v>
      </c>
      <c r="AT53">
        <v>20</v>
      </c>
      <c r="AU53">
        <v>30</v>
      </c>
      <c r="AV53">
        <v>60</v>
      </c>
      <c r="AW53">
        <v>30</v>
      </c>
      <c r="AX53">
        <v>50</v>
      </c>
      <c r="AY53">
        <v>5</v>
      </c>
      <c r="AZ53">
        <v>8.1199999999999992</v>
      </c>
      <c r="BA53">
        <v>136.5</v>
      </c>
      <c r="BB53">
        <v>58.5</v>
      </c>
    </row>
    <row r="54" spans="1:54">
      <c r="A54" t="s">
        <v>444</v>
      </c>
      <c r="G54" t="s">
        <v>96</v>
      </c>
      <c r="H54" s="115">
        <v>158.87</v>
      </c>
      <c r="I54" s="88">
        <v>58.97</v>
      </c>
      <c r="J54" s="88">
        <v>3.01</v>
      </c>
      <c r="K54" s="88">
        <v>0</v>
      </c>
      <c r="L54" s="88">
        <v>18.369999999999997</v>
      </c>
      <c r="M54" s="116">
        <v>0</v>
      </c>
      <c r="N54" s="115">
        <v>270.66000000000003</v>
      </c>
      <c r="O54" s="88">
        <v>285.59000000000003</v>
      </c>
      <c r="P54" s="88">
        <v>0</v>
      </c>
      <c r="Q54" s="88">
        <v>0</v>
      </c>
      <c r="R54" s="88">
        <v>0</v>
      </c>
      <c r="S54" s="116">
        <v>0</v>
      </c>
      <c r="W54">
        <v>2.87</v>
      </c>
      <c r="X54">
        <v>2.65</v>
      </c>
      <c r="Y54">
        <v>0</v>
      </c>
      <c r="Z54">
        <v>16.38</v>
      </c>
      <c r="AA54">
        <v>0</v>
      </c>
      <c r="AB54">
        <v>4.79</v>
      </c>
      <c r="AC54">
        <v>5.56</v>
      </c>
      <c r="AD54">
        <v>0.42</v>
      </c>
      <c r="AE54">
        <v>0.26</v>
      </c>
      <c r="AF54">
        <v>0.36</v>
      </c>
      <c r="AG54">
        <v>0.65</v>
      </c>
      <c r="AH54">
        <v>0.47</v>
      </c>
      <c r="AI54">
        <v>0.56999999999999995</v>
      </c>
      <c r="AJ54">
        <v>0.51</v>
      </c>
      <c r="AK54">
        <v>0.36</v>
      </c>
      <c r="AL54">
        <v>0.35</v>
      </c>
      <c r="AM54">
        <v>0</v>
      </c>
      <c r="AN54">
        <v>0</v>
      </c>
      <c r="AO54">
        <v>0</v>
      </c>
      <c r="AP54">
        <v>222.02</v>
      </c>
      <c r="AQ54">
        <v>48.64</v>
      </c>
      <c r="AR54">
        <v>16.3</v>
      </c>
      <c r="AS54">
        <v>79.290000000000006</v>
      </c>
      <c r="AT54">
        <v>20</v>
      </c>
      <c r="AU54">
        <v>30</v>
      </c>
      <c r="AV54">
        <v>60</v>
      </c>
      <c r="AW54">
        <v>30</v>
      </c>
      <c r="AX54">
        <v>50</v>
      </c>
      <c r="AY54">
        <v>5</v>
      </c>
      <c r="AZ54">
        <v>8.02</v>
      </c>
      <c r="BA54">
        <v>136.5</v>
      </c>
      <c r="BB54">
        <v>58.5</v>
      </c>
    </row>
    <row r="55" spans="1:54">
      <c r="A55" t="s">
        <v>446</v>
      </c>
      <c r="G55" t="s">
        <v>97</v>
      </c>
      <c r="H55" s="115">
        <v>158.87</v>
      </c>
      <c r="I55" s="88">
        <v>58.97</v>
      </c>
      <c r="J55" s="88">
        <v>3.01</v>
      </c>
      <c r="K55" s="88">
        <v>0</v>
      </c>
      <c r="L55" s="88">
        <v>18.079999999999998</v>
      </c>
      <c r="M55" s="116">
        <v>0</v>
      </c>
      <c r="N55" s="115">
        <v>270.66000000000003</v>
      </c>
      <c r="O55" s="88">
        <v>285.59000000000003</v>
      </c>
      <c r="P55" s="88">
        <v>0</v>
      </c>
      <c r="Q55" s="88">
        <v>0</v>
      </c>
      <c r="R55" s="88">
        <v>0</v>
      </c>
      <c r="S55" s="116">
        <v>0</v>
      </c>
      <c r="W55">
        <v>2.87</v>
      </c>
      <c r="X55">
        <v>2.65</v>
      </c>
      <c r="Y55">
        <v>0</v>
      </c>
      <c r="Z55">
        <v>16.38</v>
      </c>
      <c r="AA55">
        <v>0</v>
      </c>
      <c r="AB55">
        <v>4.79</v>
      </c>
      <c r="AC55">
        <v>5.56</v>
      </c>
      <c r="AD55">
        <v>0.42</v>
      </c>
      <c r="AE55">
        <v>0.26</v>
      </c>
      <c r="AF55">
        <v>0.36</v>
      </c>
      <c r="AG55">
        <v>0.65</v>
      </c>
      <c r="AH55">
        <v>0.47</v>
      </c>
      <c r="AI55">
        <v>0.56999999999999995</v>
      </c>
      <c r="AJ55">
        <v>0.51</v>
      </c>
      <c r="AK55">
        <v>0.36</v>
      </c>
      <c r="AL55">
        <v>0.35</v>
      </c>
      <c r="AM55">
        <v>0</v>
      </c>
      <c r="AN55">
        <v>0</v>
      </c>
      <c r="AO55">
        <v>0</v>
      </c>
      <c r="AP55">
        <v>222.02</v>
      </c>
      <c r="AQ55">
        <v>48.64</v>
      </c>
      <c r="AR55">
        <v>16.3</v>
      </c>
      <c r="AS55">
        <v>79.290000000000006</v>
      </c>
      <c r="AT55">
        <v>20</v>
      </c>
      <c r="AU55">
        <v>30</v>
      </c>
      <c r="AV55">
        <v>60</v>
      </c>
      <c r="AW55">
        <v>30</v>
      </c>
      <c r="AX55">
        <v>50</v>
      </c>
      <c r="AY55">
        <v>5</v>
      </c>
      <c r="AZ55">
        <v>7.73</v>
      </c>
      <c r="BA55">
        <v>136.5</v>
      </c>
      <c r="BB55">
        <v>58.5</v>
      </c>
    </row>
    <row r="56" spans="1:54">
      <c r="A56" t="s">
        <v>446</v>
      </c>
      <c r="G56" t="s">
        <v>98</v>
      </c>
      <c r="H56" s="115">
        <v>155.37</v>
      </c>
      <c r="I56" s="88">
        <v>57.47</v>
      </c>
      <c r="J56" s="88">
        <v>3.01</v>
      </c>
      <c r="K56" s="88">
        <v>0</v>
      </c>
      <c r="L56" s="88">
        <v>17.98</v>
      </c>
      <c r="M56" s="116">
        <v>0</v>
      </c>
      <c r="N56" s="115">
        <v>270.66000000000003</v>
      </c>
      <c r="O56" s="88">
        <v>285.59000000000003</v>
      </c>
      <c r="P56" s="88">
        <v>0</v>
      </c>
      <c r="Q56" s="88">
        <v>0</v>
      </c>
      <c r="R56" s="88">
        <v>0</v>
      </c>
      <c r="S56" s="116">
        <v>0</v>
      </c>
      <c r="W56">
        <v>2.87</v>
      </c>
      <c r="X56">
        <v>2.65</v>
      </c>
      <c r="Y56">
        <v>0</v>
      </c>
      <c r="Z56">
        <v>16.38</v>
      </c>
      <c r="AA56">
        <v>0</v>
      </c>
      <c r="AB56">
        <v>4.79</v>
      </c>
      <c r="AC56">
        <v>5.56</v>
      </c>
      <c r="AD56">
        <v>0.42</v>
      </c>
      <c r="AE56">
        <v>0.26</v>
      </c>
      <c r="AF56">
        <v>0.36</v>
      </c>
      <c r="AG56">
        <v>0.65</v>
      </c>
      <c r="AH56">
        <v>0.47</v>
      </c>
      <c r="AI56">
        <v>0.56999999999999995</v>
      </c>
      <c r="AJ56">
        <v>0.51</v>
      </c>
      <c r="AK56">
        <v>0.36</v>
      </c>
      <c r="AL56">
        <v>0.35</v>
      </c>
      <c r="AM56">
        <v>0</v>
      </c>
      <c r="AN56">
        <v>0</v>
      </c>
      <c r="AO56">
        <v>0</v>
      </c>
      <c r="AP56">
        <v>222.02</v>
      </c>
      <c r="AQ56">
        <v>48.64</v>
      </c>
      <c r="AR56">
        <v>16.3</v>
      </c>
      <c r="AS56">
        <v>79.290000000000006</v>
      </c>
      <c r="AT56">
        <v>20</v>
      </c>
      <c r="AU56">
        <v>30</v>
      </c>
      <c r="AV56">
        <v>60</v>
      </c>
      <c r="AW56">
        <v>30</v>
      </c>
      <c r="AX56">
        <v>50</v>
      </c>
      <c r="AY56">
        <v>5</v>
      </c>
      <c r="AZ56">
        <v>7.63</v>
      </c>
      <c r="BA56">
        <v>133</v>
      </c>
      <c r="BB56">
        <v>57</v>
      </c>
    </row>
    <row r="57" spans="1:54">
      <c r="G57" t="s">
        <v>99</v>
      </c>
      <c r="H57" s="115">
        <v>155.37</v>
      </c>
      <c r="I57" s="88">
        <v>57.47</v>
      </c>
      <c r="J57" s="88">
        <v>3.01</v>
      </c>
      <c r="K57" s="88">
        <v>0</v>
      </c>
      <c r="L57" s="88">
        <v>17.88</v>
      </c>
      <c r="M57" s="116">
        <v>0</v>
      </c>
      <c r="N57" s="115">
        <v>270.66000000000003</v>
      </c>
      <c r="O57" s="88">
        <v>285.59000000000003</v>
      </c>
      <c r="P57" s="88">
        <v>0</v>
      </c>
      <c r="Q57" s="88">
        <v>0</v>
      </c>
      <c r="R57" s="88">
        <v>0</v>
      </c>
      <c r="S57" s="116">
        <v>0</v>
      </c>
      <c r="W57">
        <v>2.87</v>
      </c>
      <c r="X57">
        <v>2.65</v>
      </c>
      <c r="Y57">
        <v>0</v>
      </c>
      <c r="Z57">
        <v>16.38</v>
      </c>
      <c r="AA57">
        <v>0</v>
      </c>
      <c r="AB57">
        <v>4.79</v>
      </c>
      <c r="AC57">
        <v>5.56</v>
      </c>
      <c r="AD57">
        <v>0.42</v>
      </c>
      <c r="AE57">
        <v>0.26</v>
      </c>
      <c r="AF57">
        <v>0.36</v>
      </c>
      <c r="AG57">
        <v>0.65</v>
      </c>
      <c r="AH57">
        <v>0.47</v>
      </c>
      <c r="AI57">
        <v>0.56999999999999995</v>
      </c>
      <c r="AJ57">
        <v>0.51</v>
      </c>
      <c r="AK57">
        <v>0.36</v>
      </c>
      <c r="AL57">
        <v>0.35</v>
      </c>
      <c r="AM57">
        <v>0</v>
      </c>
      <c r="AN57">
        <v>0</v>
      </c>
      <c r="AO57">
        <v>0</v>
      </c>
      <c r="AP57">
        <v>222.02</v>
      </c>
      <c r="AQ57">
        <v>48.64</v>
      </c>
      <c r="AR57">
        <v>16.3</v>
      </c>
      <c r="AS57">
        <v>79.290000000000006</v>
      </c>
      <c r="AT57">
        <v>20</v>
      </c>
      <c r="AU57">
        <v>30</v>
      </c>
      <c r="AV57">
        <v>60</v>
      </c>
      <c r="AW57">
        <v>30</v>
      </c>
      <c r="AX57">
        <v>50</v>
      </c>
      <c r="AY57">
        <v>5</v>
      </c>
      <c r="AZ57">
        <v>7.53</v>
      </c>
      <c r="BA57">
        <v>133</v>
      </c>
      <c r="BB57">
        <v>57</v>
      </c>
    </row>
    <row r="58" spans="1:54">
      <c r="G58" t="s">
        <v>100</v>
      </c>
      <c r="H58" s="115">
        <v>146.97</v>
      </c>
      <c r="I58" s="88">
        <v>53.87</v>
      </c>
      <c r="J58" s="88">
        <v>3.01</v>
      </c>
      <c r="K58" s="88">
        <v>0</v>
      </c>
      <c r="L58" s="88">
        <v>17.489999999999998</v>
      </c>
      <c r="M58" s="116">
        <v>0</v>
      </c>
      <c r="N58" s="115">
        <v>270.66000000000003</v>
      </c>
      <c r="O58" s="88">
        <v>285.59000000000003</v>
      </c>
      <c r="P58" s="88">
        <v>0</v>
      </c>
      <c r="Q58" s="88">
        <v>0</v>
      </c>
      <c r="R58" s="88">
        <v>0</v>
      </c>
      <c r="S58" s="116">
        <v>0</v>
      </c>
      <c r="W58">
        <v>2.87</v>
      </c>
      <c r="X58">
        <v>2.65</v>
      </c>
      <c r="Y58">
        <v>0</v>
      </c>
      <c r="Z58">
        <v>16.38</v>
      </c>
      <c r="AA58">
        <v>0</v>
      </c>
      <c r="AB58">
        <v>4.79</v>
      </c>
      <c r="AC58">
        <v>5.56</v>
      </c>
      <c r="AD58">
        <v>0.42</v>
      </c>
      <c r="AE58">
        <v>0.26</v>
      </c>
      <c r="AF58">
        <v>0.36</v>
      </c>
      <c r="AG58">
        <v>0.65</v>
      </c>
      <c r="AH58">
        <v>0.47</v>
      </c>
      <c r="AI58">
        <v>0.56999999999999995</v>
      </c>
      <c r="AJ58">
        <v>0.51</v>
      </c>
      <c r="AK58">
        <v>0.36</v>
      </c>
      <c r="AL58">
        <v>0.35</v>
      </c>
      <c r="AM58">
        <v>0</v>
      </c>
      <c r="AN58">
        <v>0</v>
      </c>
      <c r="AO58">
        <v>0</v>
      </c>
      <c r="AP58">
        <v>222.02</v>
      </c>
      <c r="AQ58">
        <v>48.64</v>
      </c>
      <c r="AR58">
        <v>16.3</v>
      </c>
      <c r="AS58">
        <v>79.290000000000006</v>
      </c>
      <c r="AT58">
        <v>20</v>
      </c>
      <c r="AU58">
        <v>30</v>
      </c>
      <c r="AV58">
        <v>60</v>
      </c>
      <c r="AW58">
        <v>30</v>
      </c>
      <c r="AX58">
        <v>50</v>
      </c>
      <c r="AY58">
        <v>5</v>
      </c>
      <c r="AZ58">
        <v>7.14</v>
      </c>
      <c r="BA58">
        <v>124.6</v>
      </c>
      <c r="BB58">
        <v>53.4</v>
      </c>
    </row>
    <row r="59" spans="1:54">
      <c r="G59" t="s">
        <v>101</v>
      </c>
      <c r="H59" s="115">
        <v>144.87</v>
      </c>
      <c r="I59" s="88">
        <v>52.97</v>
      </c>
      <c r="J59" s="88">
        <v>3.1</v>
      </c>
      <c r="K59" s="88">
        <v>0</v>
      </c>
      <c r="L59" s="88">
        <v>17.2</v>
      </c>
      <c r="M59" s="116">
        <v>0</v>
      </c>
      <c r="N59" s="115">
        <v>270.66000000000003</v>
      </c>
      <c r="O59" s="88">
        <v>285.59000000000003</v>
      </c>
      <c r="P59" s="88">
        <v>0</v>
      </c>
      <c r="Q59" s="88">
        <v>0</v>
      </c>
      <c r="R59" s="88">
        <v>0</v>
      </c>
      <c r="S59" s="116">
        <v>0</v>
      </c>
      <c r="W59">
        <v>2.87</v>
      </c>
      <c r="X59">
        <v>2.74</v>
      </c>
      <c r="Y59">
        <v>0</v>
      </c>
      <c r="Z59">
        <v>16.38</v>
      </c>
      <c r="AA59">
        <v>0</v>
      </c>
      <c r="AB59">
        <v>4.79</v>
      </c>
      <c r="AC59">
        <v>5.56</v>
      </c>
      <c r="AD59">
        <v>0.42</v>
      </c>
      <c r="AE59">
        <v>0.26</v>
      </c>
      <c r="AF59">
        <v>0.36</v>
      </c>
      <c r="AG59">
        <v>0.65</v>
      </c>
      <c r="AH59">
        <v>0.47</v>
      </c>
      <c r="AI59">
        <v>0.56999999999999995</v>
      </c>
      <c r="AJ59">
        <v>0.51</v>
      </c>
      <c r="AK59">
        <v>0.36</v>
      </c>
      <c r="AL59">
        <v>0.35</v>
      </c>
      <c r="AM59">
        <v>0</v>
      </c>
      <c r="AN59">
        <v>0</v>
      </c>
      <c r="AO59">
        <v>0</v>
      </c>
      <c r="AP59">
        <v>222.02</v>
      </c>
      <c r="AQ59">
        <v>48.64</v>
      </c>
      <c r="AR59">
        <v>16.3</v>
      </c>
      <c r="AS59">
        <v>79.290000000000006</v>
      </c>
      <c r="AT59">
        <v>20</v>
      </c>
      <c r="AU59">
        <v>30</v>
      </c>
      <c r="AV59">
        <v>60</v>
      </c>
      <c r="AW59">
        <v>30</v>
      </c>
      <c r="AX59">
        <v>50</v>
      </c>
      <c r="AY59">
        <v>5</v>
      </c>
      <c r="AZ59">
        <v>6.85</v>
      </c>
      <c r="BA59">
        <v>122.5</v>
      </c>
      <c r="BB59">
        <v>52.5</v>
      </c>
    </row>
    <row r="60" spans="1:54">
      <c r="G60" t="s">
        <v>102</v>
      </c>
      <c r="H60" s="115">
        <v>137.87</v>
      </c>
      <c r="I60" s="88">
        <v>49.97</v>
      </c>
      <c r="J60" s="88">
        <v>3.1</v>
      </c>
      <c r="K60" s="88">
        <v>0</v>
      </c>
      <c r="L60" s="88">
        <v>16.809999999999999</v>
      </c>
      <c r="M60" s="116">
        <v>0</v>
      </c>
      <c r="N60" s="115">
        <v>270.66000000000003</v>
      </c>
      <c r="O60" s="88">
        <v>285.59000000000003</v>
      </c>
      <c r="P60" s="88">
        <v>0</v>
      </c>
      <c r="Q60" s="88">
        <v>0</v>
      </c>
      <c r="R60" s="88">
        <v>0</v>
      </c>
      <c r="S60" s="116">
        <v>0</v>
      </c>
      <c r="W60">
        <v>2.87</v>
      </c>
      <c r="X60">
        <v>2.74</v>
      </c>
      <c r="Y60">
        <v>0</v>
      </c>
      <c r="Z60">
        <v>16.38</v>
      </c>
      <c r="AA60">
        <v>0</v>
      </c>
      <c r="AB60">
        <v>4.79</v>
      </c>
      <c r="AC60">
        <v>5.56</v>
      </c>
      <c r="AD60">
        <v>0.42</v>
      </c>
      <c r="AE60">
        <v>0.26</v>
      </c>
      <c r="AF60">
        <v>0.36</v>
      </c>
      <c r="AG60">
        <v>0.65</v>
      </c>
      <c r="AH60">
        <v>0.47</v>
      </c>
      <c r="AI60">
        <v>0.56999999999999995</v>
      </c>
      <c r="AJ60">
        <v>0.51</v>
      </c>
      <c r="AK60">
        <v>0.36</v>
      </c>
      <c r="AL60">
        <v>0.35</v>
      </c>
      <c r="AM60">
        <v>0</v>
      </c>
      <c r="AN60">
        <v>0</v>
      </c>
      <c r="AO60">
        <v>0</v>
      </c>
      <c r="AP60">
        <v>222.02</v>
      </c>
      <c r="AQ60">
        <v>48.64</v>
      </c>
      <c r="AR60">
        <v>16.3</v>
      </c>
      <c r="AS60">
        <v>79.290000000000006</v>
      </c>
      <c r="AT60">
        <v>20</v>
      </c>
      <c r="AU60">
        <v>30</v>
      </c>
      <c r="AV60">
        <v>60</v>
      </c>
      <c r="AW60">
        <v>30</v>
      </c>
      <c r="AX60">
        <v>50</v>
      </c>
      <c r="AY60">
        <v>5</v>
      </c>
      <c r="AZ60">
        <v>6.46</v>
      </c>
      <c r="BA60">
        <v>115.5</v>
      </c>
      <c r="BB60">
        <v>49.5</v>
      </c>
    </row>
    <row r="61" spans="1:54">
      <c r="G61" t="s">
        <v>103</v>
      </c>
      <c r="H61" s="115">
        <v>132.27000000000001</v>
      </c>
      <c r="I61" s="88">
        <v>47.57</v>
      </c>
      <c r="J61" s="88">
        <v>3.1</v>
      </c>
      <c r="K61" s="88">
        <v>0</v>
      </c>
      <c r="L61" s="88">
        <v>16.41</v>
      </c>
      <c r="M61" s="116">
        <v>0</v>
      </c>
      <c r="N61" s="115">
        <v>270.66000000000003</v>
      </c>
      <c r="O61" s="88">
        <v>285.59000000000003</v>
      </c>
      <c r="P61" s="88">
        <v>0</v>
      </c>
      <c r="Q61" s="88">
        <v>0</v>
      </c>
      <c r="R61" s="88">
        <v>0</v>
      </c>
      <c r="S61" s="116">
        <v>0</v>
      </c>
      <c r="W61">
        <v>2.87</v>
      </c>
      <c r="X61">
        <v>2.74</v>
      </c>
      <c r="Y61">
        <v>0</v>
      </c>
      <c r="Z61">
        <v>16.38</v>
      </c>
      <c r="AA61">
        <v>0</v>
      </c>
      <c r="AB61">
        <v>4.79</v>
      </c>
      <c r="AC61">
        <v>5.56</v>
      </c>
      <c r="AD61">
        <v>0.42</v>
      </c>
      <c r="AE61">
        <v>0.26</v>
      </c>
      <c r="AF61">
        <v>0.36</v>
      </c>
      <c r="AG61">
        <v>0.65</v>
      </c>
      <c r="AH61">
        <v>0.47</v>
      </c>
      <c r="AI61">
        <v>0.56999999999999995</v>
      </c>
      <c r="AJ61">
        <v>0.51</v>
      </c>
      <c r="AK61">
        <v>0.36</v>
      </c>
      <c r="AL61">
        <v>0.35</v>
      </c>
      <c r="AM61">
        <v>0</v>
      </c>
      <c r="AN61">
        <v>0</v>
      </c>
      <c r="AO61">
        <v>0</v>
      </c>
      <c r="AP61">
        <v>222.02</v>
      </c>
      <c r="AQ61">
        <v>48.64</v>
      </c>
      <c r="AR61">
        <v>16.3</v>
      </c>
      <c r="AS61">
        <v>79.290000000000006</v>
      </c>
      <c r="AT61">
        <v>20</v>
      </c>
      <c r="AU61">
        <v>30</v>
      </c>
      <c r="AV61">
        <v>60</v>
      </c>
      <c r="AW61">
        <v>30</v>
      </c>
      <c r="AX61">
        <v>50</v>
      </c>
      <c r="AY61">
        <v>5</v>
      </c>
      <c r="AZ61">
        <v>6.06</v>
      </c>
      <c r="BA61">
        <v>109.9</v>
      </c>
      <c r="BB61">
        <v>47.1</v>
      </c>
    </row>
    <row r="62" spans="1:54">
      <c r="G62" t="s">
        <v>104</v>
      </c>
      <c r="H62" s="115">
        <v>125.97</v>
      </c>
      <c r="I62" s="88">
        <v>44.87</v>
      </c>
      <c r="J62" s="88">
        <v>3.1</v>
      </c>
      <c r="K62" s="88">
        <v>0</v>
      </c>
      <c r="L62" s="88">
        <v>16.02</v>
      </c>
      <c r="M62" s="116">
        <v>0</v>
      </c>
      <c r="N62" s="115">
        <v>270.66000000000003</v>
      </c>
      <c r="O62" s="88">
        <v>285.59000000000003</v>
      </c>
      <c r="P62" s="88">
        <v>0</v>
      </c>
      <c r="Q62" s="88">
        <v>0</v>
      </c>
      <c r="R62" s="88">
        <v>0</v>
      </c>
      <c r="S62" s="116">
        <v>0</v>
      </c>
      <c r="W62">
        <v>2.87</v>
      </c>
      <c r="X62">
        <v>2.74</v>
      </c>
      <c r="Y62">
        <v>0</v>
      </c>
      <c r="Z62">
        <v>16.38</v>
      </c>
      <c r="AA62">
        <v>0</v>
      </c>
      <c r="AB62">
        <v>4.79</v>
      </c>
      <c r="AC62">
        <v>5.56</v>
      </c>
      <c r="AD62">
        <v>0.42</v>
      </c>
      <c r="AE62">
        <v>0.26</v>
      </c>
      <c r="AF62">
        <v>0.36</v>
      </c>
      <c r="AG62">
        <v>0.65</v>
      </c>
      <c r="AH62">
        <v>0.47</v>
      </c>
      <c r="AI62">
        <v>0.56999999999999995</v>
      </c>
      <c r="AJ62">
        <v>0.51</v>
      </c>
      <c r="AK62">
        <v>0.36</v>
      </c>
      <c r="AL62">
        <v>0.35</v>
      </c>
      <c r="AM62">
        <v>0</v>
      </c>
      <c r="AN62">
        <v>0</v>
      </c>
      <c r="AO62">
        <v>0</v>
      </c>
      <c r="AP62">
        <v>222.02</v>
      </c>
      <c r="AQ62">
        <v>48.64</v>
      </c>
      <c r="AR62">
        <v>16.3</v>
      </c>
      <c r="AS62">
        <v>79.290000000000006</v>
      </c>
      <c r="AT62">
        <v>20</v>
      </c>
      <c r="AU62">
        <v>30</v>
      </c>
      <c r="AV62">
        <v>60</v>
      </c>
      <c r="AW62">
        <v>30</v>
      </c>
      <c r="AX62">
        <v>50</v>
      </c>
      <c r="AY62">
        <v>5</v>
      </c>
      <c r="AZ62">
        <v>5.67</v>
      </c>
      <c r="BA62">
        <v>103.6</v>
      </c>
      <c r="BB62">
        <v>44.4</v>
      </c>
    </row>
    <row r="63" spans="1:54">
      <c r="G63" t="s">
        <v>105</v>
      </c>
      <c r="H63" s="115">
        <v>121.98</v>
      </c>
      <c r="I63" s="88">
        <v>41.87</v>
      </c>
      <c r="J63" s="88">
        <v>3.1</v>
      </c>
      <c r="K63" s="88">
        <v>0</v>
      </c>
      <c r="L63" s="88">
        <v>15.53</v>
      </c>
      <c r="M63" s="116">
        <v>0</v>
      </c>
      <c r="N63" s="115">
        <v>270.66000000000003</v>
      </c>
      <c r="O63" s="88">
        <v>285.59000000000003</v>
      </c>
      <c r="P63" s="88">
        <v>0</v>
      </c>
      <c r="Q63" s="88">
        <v>0</v>
      </c>
      <c r="R63" s="88">
        <v>0</v>
      </c>
      <c r="S63" s="116">
        <v>0</v>
      </c>
      <c r="W63">
        <v>2.87</v>
      </c>
      <c r="X63">
        <v>2.74</v>
      </c>
      <c r="Y63">
        <v>5.5</v>
      </c>
      <c r="Z63">
        <v>13.89</v>
      </c>
      <c r="AA63">
        <v>0</v>
      </c>
      <c r="AB63">
        <v>4.79</v>
      </c>
      <c r="AC63">
        <v>5.56</v>
      </c>
      <c r="AD63">
        <v>0.42</v>
      </c>
      <c r="AE63">
        <v>0.26</v>
      </c>
      <c r="AF63">
        <v>0.36</v>
      </c>
      <c r="AG63">
        <v>0.65</v>
      </c>
      <c r="AH63">
        <v>0.47</v>
      </c>
      <c r="AI63">
        <v>0.56999999999999995</v>
      </c>
      <c r="AJ63">
        <v>0.51</v>
      </c>
      <c r="AK63">
        <v>0.36</v>
      </c>
      <c r="AL63">
        <v>0.35</v>
      </c>
      <c r="AM63">
        <v>0</v>
      </c>
      <c r="AN63">
        <v>0</v>
      </c>
      <c r="AO63">
        <v>0</v>
      </c>
      <c r="AP63">
        <v>222.02</v>
      </c>
      <c r="AQ63">
        <v>48.64</v>
      </c>
      <c r="AR63">
        <v>16.3</v>
      </c>
      <c r="AS63">
        <v>79.290000000000006</v>
      </c>
      <c r="AT63">
        <v>20</v>
      </c>
      <c r="AU63">
        <v>30</v>
      </c>
      <c r="AV63">
        <v>60</v>
      </c>
      <c r="AW63">
        <v>30</v>
      </c>
      <c r="AX63">
        <v>50</v>
      </c>
      <c r="AY63">
        <v>5</v>
      </c>
      <c r="AZ63">
        <v>5.18</v>
      </c>
      <c r="BA63">
        <v>96.6</v>
      </c>
      <c r="BB63">
        <v>41.4</v>
      </c>
    </row>
    <row r="64" spans="1:54">
      <c r="G64" t="s">
        <v>106</v>
      </c>
      <c r="H64" s="115">
        <v>114.28000000000002</v>
      </c>
      <c r="I64" s="88">
        <v>38.57</v>
      </c>
      <c r="J64" s="88">
        <v>3.1</v>
      </c>
      <c r="K64" s="88">
        <v>0</v>
      </c>
      <c r="L64" s="88">
        <v>14.95</v>
      </c>
      <c r="M64" s="116">
        <v>0</v>
      </c>
      <c r="N64" s="115">
        <v>270.66000000000003</v>
      </c>
      <c r="O64" s="88">
        <v>285.59000000000003</v>
      </c>
      <c r="P64" s="88">
        <v>0</v>
      </c>
      <c r="Q64" s="88">
        <v>0</v>
      </c>
      <c r="R64" s="88">
        <v>0</v>
      </c>
      <c r="S64" s="116">
        <v>0</v>
      </c>
      <c r="W64">
        <v>2.87</v>
      </c>
      <c r="X64">
        <v>2.74</v>
      </c>
      <c r="Y64">
        <v>5.5</v>
      </c>
      <c r="Z64">
        <v>13.89</v>
      </c>
      <c r="AA64">
        <v>0</v>
      </c>
      <c r="AB64">
        <v>4.79</v>
      </c>
      <c r="AC64">
        <v>5.56</v>
      </c>
      <c r="AD64">
        <v>0.42</v>
      </c>
      <c r="AE64">
        <v>0.26</v>
      </c>
      <c r="AF64">
        <v>0.36</v>
      </c>
      <c r="AG64">
        <v>0.65</v>
      </c>
      <c r="AH64">
        <v>0.47</v>
      </c>
      <c r="AI64">
        <v>0.56999999999999995</v>
      </c>
      <c r="AJ64">
        <v>0.51</v>
      </c>
      <c r="AK64">
        <v>0.36</v>
      </c>
      <c r="AL64">
        <v>0.35</v>
      </c>
      <c r="AM64">
        <v>0</v>
      </c>
      <c r="AN64">
        <v>0</v>
      </c>
      <c r="AO64">
        <v>0</v>
      </c>
      <c r="AP64">
        <v>222.02</v>
      </c>
      <c r="AQ64">
        <v>48.64</v>
      </c>
      <c r="AR64">
        <v>16.3</v>
      </c>
      <c r="AS64">
        <v>79.290000000000006</v>
      </c>
      <c r="AT64">
        <v>20</v>
      </c>
      <c r="AU64">
        <v>30</v>
      </c>
      <c r="AV64">
        <v>60</v>
      </c>
      <c r="AW64">
        <v>30</v>
      </c>
      <c r="AX64">
        <v>50</v>
      </c>
      <c r="AY64">
        <v>5</v>
      </c>
      <c r="AZ64">
        <v>4.5999999999999996</v>
      </c>
      <c r="BA64">
        <v>88.9</v>
      </c>
      <c r="BB64">
        <v>38.1</v>
      </c>
    </row>
    <row r="65" spans="7:54">
      <c r="G65" t="s">
        <v>107</v>
      </c>
      <c r="H65" s="115">
        <v>105.18</v>
      </c>
      <c r="I65" s="88">
        <v>34.67</v>
      </c>
      <c r="J65" s="88">
        <v>3.1</v>
      </c>
      <c r="K65" s="88">
        <v>0</v>
      </c>
      <c r="L65" s="88">
        <v>14.36</v>
      </c>
      <c r="M65" s="116">
        <v>0</v>
      </c>
      <c r="N65" s="115">
        <v>270.66000000000003</v>
      </c>
      <c r="O65" s="88">
        <v>285.59000000000003</v>
      </c>
      <c r="P65" s="88">
        <v>0</v>
      </c>
      <c r="Q65" s="88">
        <v>0</v>
      </c>
      <c r="R65" s="88">
        <v>0</v>
      </c>
      <c r="S65" s="116">
        <v>0</v>
      </c>
      <c r="W65">
        <v>2.87</v>
      </c>
      <c r="X65">
        <v>2.74</v>
      </c>
      <c r="Y65">
        <v>5.5</v>
      </c>
      <c r="Z65">
        <v>13.89</v>
      </c>
      <c r="AA65">
        <v>0</v>
      </c>
      <c r="AB65">
        <v>4.79</v>
      </c>
      <c r="AC65">
        <v>5.56</v>
      </c>
      <c r="AD65">
        <v>0.42</v>
      </c>
      <c r="AE65">
        <v>0.26</v>
      </c>
      <c r="AF65">
        <v>0.36</v>
      </c>
      <c r="AG65">
        <v>0.65</v>
      </c>
      <c r="AH65">
        <v>0.47</v>
      </c>
      <c r="AI65">
        <v>0.56999999999999995</v>
      </c>
      <c r="AJ65">
        <v>0.51</v>
      </c>
      <c r="AK65">
        <v>0.36</v>
      </c>
      <c r="AL65">
        <v>0.35</v>
      </c>
      <c r="AM65">
        <v>0</v>
      </c>
      <c r="AN65">
        <v>0</v>
      </c>
      <c r="AO65">
        <v>0</v>
      </c>
      <c r="AP65">
        <v>222.02</v>
      </c>
      <c r="AQ65">
        <v>48.64</v>
      </c>
      <c r="AR65">
        <v>16.3</v>
      </c>
      <c r="AS65">
        <v>79.290000000000006</v>
      </c>
      <c r="AT65">
        <v>20</v>
      </c>
      <c r="AU65">
        <v>30</v>
      </c>
      <c r="AV65">
        <v>60</v>
      </c>
      <c r="AW65">
        <v>30</v>
      </c>
      <c r="AX65">
        <v>50</v>
      </c>
      <c r="AY65">
        <v>5</v>
      </c>
      <c r="AZ65">
        <v>4.01</v>
      </c>
      <c r="BA65">
        <v>79.8</v>
      </c>
      <c r="BB65">
        <v>34.200000000000003</v>
      </c>
    </row>
    <row r="66" spans="7:54">
      <c r="G66" t="s">
        <v>108</v>
      </c>
      <c r="H66" s="115">
        <v>98.88000000000001</v>
      </c>
      <c r="I66" s="88">
        <v>31.97</v>
      </c>
      <c r="J66" s="88">
        <v>3.1</v>
      </c>
      <c r="K66" s="88">
        <v>0</v>
      </c>
      <c r="L66" s="88">
        <v>13.77</v>
      </c>
      <c r="M66" s="116">
        <v>0</v>
      </c>
      <c r="N66" s="115">
        <v>270.66000000000003</v>
      </c>
      <c r="O66" s="88">
        <v>285.59000000000003</v>
      </c>
      <c r="P66" s="88">
        <v>0</v>
      </c>
      <c r="Q66" s="88">
        <v>0</v>
      </c>
      <c r="R66" s="88">
        <v>0</v>
      </c>
      <c r="S66" s="116">
        <v>0</v>
      </c>
      <c r="W66">
        <v>2.87</v>
      </c>
      <c r="X66">
        <v>2.74</v>
      </c>
      <c r="Y66">
        <v>5.5</v>
      </c>
      <c r="Z66">
        <v>13.89</v>
      </c>
      <c r="AA66">
        <v>0</v>
      </c>
      <c r="AB66">
        <v>4.79</v>
      </c>
      <c r="AC66">
        <v>5.56</v>
      </c>
      <c r="AD66">
        <v>0.42</v>
      </c>
      <c r="AE66">
        <v>0.26</v>
      </c>
      <c r="AF66">
        <v>0.36</v>
      </c>
      <c r="AG66">
        <v>0.65</v>
      </c>
      <c r="AH66">
        <v>0.47</v>
      </c>
      <c r="AI66">
        <v>0.56999999999999995</v>
      </c>
      <c r="AJ66">
        <v>0.51</v>
      </c>
      <c r="AK66">
        <v>0.36</v>
      </c>
      <c r="AL66">
        <v>0.35</v>
      </c>
      <c r="AM66">
        <v>0</v>
      </c>
      <c r="AN66">
        <v>0</v>
      </c>
      <c r="AO66">
        <v>0</v>
      </c>
      <c r="AP66">
        <v>222.02</v>
      </c>
      <c r="AQ66">
        <v>48.64</v>
      </c>
      <c r="AR66">
        <v>16.3</v>
      </c>
      <c r="AS66">
        <v>79.290000000000006</v>
      </c>
      <c r="AT66">
        <v>20</v>
      </c>
      <c r="AU66">
        <v>30</v>
      </c>
      <c r="AV66">
        <v>60</v>
      </c>
      <c r="AW66">
        <v>30</v>
      </c>
      <c r="AX66">
        <v>50</v>
      </c>
      <c r="AY66">
        <v>5</v>
      </c>
      <c r="AZ66">
        <v>3.42</v>
      </c>
      <c r="BA66">
        <v>73.5</v>
      </c>
      <c r="BB66">
        <v>31.5</v>
      </c>
    </row>
    <row r="67" spans="7:54">
      <c r="G67" t="s">
        <v>109</v>
      </c>
      <c r="H67" s="115">
        <v>88.38000000000001</v>
      </c>
      <c r="I67" s="88">
        <v>27.47</v>
      </c>
      <c r="J67" s="88">
        <v>3.01</v>
      </c>
      <c r="K67" s="88">
        <v>0</v>
      </c>
      <c r="L67" s="88">
        <v>13.19</v>
      </c>
      <c r="M67" s="116">
        <v>0</v>
      </c>
      <c r="N67" s="115">
        <v>270.66000000000003</v>
      </c>
      <c r="O67" s="88">
        <v>285.59000000000003</v>
      </c>
      <c r="P67" s="88">
        <v>0</v>
      </c>
      <c r="Q67" s="88">
        <v>0</v>
      </c>
      <c r="R67" s="88">
        <v>0</v>
      </c>
      <c r="S67" s="116">
        <v>0</v>
      </c>
      <c r="W67">
        <v>2.87</v>
      </c>
      <c r="X67">
        <v>2.65</v>
      </c>
      <c r="Y67">
        <v>5.5</v>
      </c>
      <c r="Z67">
        <v>13.89</v>
      </c>
      <c r="AA67">
        <v>0</v>
      </c>
      <c r="AB67">
        <v>4.79</v>
      </c>
      <c r="AC67">
        <v>5.56</v>
      </c>
      <c r="AD67">
        <v>0.42</v>
      </c>
      <c r="AE67">
        <v>0.26</v>
      </c>
      <c r="AF67">
        <v>0.36</v>
      </c>
      <c r="AG67">
        <v>0.65</v>
      </c>
      <c r="AH67">
        <v>0.47</v>
      </c>
      <c r="AI67">
        <v>0.56999999999999995</v>
      </c>
      <c r="AJ67">
        <v>0.51</v>
      </c>
      <c r="AK67">
        <v>0.36</v>
      </c>
      <c r="AL67">
        <v>0.35</v>
      </c>
      <c r="AM67">
        <v>0</v>
      </c>
      <c r="AN67">
        <v>0</v>
      </c>
      <c r="AO67">
        <v>0</v>
      </c>
      <c r="AP67">
        <v>222.02</v>
      </c>
      <c r="AQ67">
        <v>48.64</v>
      </c>
      <c r="AR67">
        <v>16.3</v>
      </c>
      <c r="AS67">
        <v>79.290000000000006</v>
      </c>
      <c r="AT67">
        <v>20</v>
      </c>
      <c r="AU67">
        <v>30</v>
      </c>
      <c r="AV67">
        <v>60</v>
      </c>
      <c r="AW67">
        <v>30</v>
      </c>
      <c r="AX67">
        <v>50</v>
      </c>
      <c r="AY67">
        <v>5</v>
      </c>
      <c r="AZ67">
        <v>2.84</v>
      </c>
      <c r="BA67">
        <v>63</v>
      </c>
      <c r="BB67">
        <v>27</v>
      </c>
    </row>
    <row r="68" spans="7:54">
      <c r="G68" t="s">
        <v>110</v>
      </c>
      <c r="H68" s="115">
        <v>78.580000000000013</v>
      </c>
      <c r="I68" s="88">
        <v>23.27</v>
      </c>
      <c r="J68" s="88">
        <v>3.01</v>
      </c>
      <c r="K68" s="88">
        <v>0</v>
      </c>
      <c r="L68" s="88">
        <v>12.6</v>
      </c>
      <c r="M68" s="116">
        <v>0</v>
      </c>
      <c r="N68" s="115">
        <v>270.66000000000003</v>
      </c>
      <c r="O68" s="88">
        <v>285.59000000000003</v>
      </c>
      <c r="P68" s="88">
        <v>0</v>
      </c>
      <c r="Q68" s="88">
        <v>0</v>
      </c>
      <c r="R68" s="88">
        <v>0</v>
      </c>
      <c r="S68" s="116">
        <v>0</v>
      </c>
      <c r="W68">
        <v>2.87</v>
      </c>
      <c r="X68">
        <v>2.65</v>
      </c>
      <c r="Y68">
        <v>5.5</v>
      </c>
      <c r="Z68">
        <v>13.89</v>
      </c>
      <c r="AA68">
        <v>0</v>
      </c>
      <c r="AB68">
        <v>4.79</v>
      </c>
      <c r="AC68">
        <v>5.56</v>
      </c>
      <c r="AD68">
        <v>0.42</v>
      </c>
      <c r="AE68">
        <v>0.26</v>
      </c>
      <c r="AF68">
        <v>0.36</v>
      </c>
      <c r="AG68">
        <v>0.65</v>
      </c>
      <c r="AH68">
        <v>0.47</v>
      </c>
      <c r="AI68">
        <v>0.56999999999999995</v>
      </c>
      <c r="AJ68">
        <v>0.51</v>
      </c>
      <c r="AK68">
        <v>0.36</v>
      </c>
      <c r="AL68">
        <v>0.35</v>
      </c>
      <c r="AM68">
        <v>0</v>
      </c>
      <c r="AN68">
        <v>0</v>
      </c>
      <c r="AO68">
        <v>0</v>
      </c>
      <c r="AP68">
        <v>222.02</v>
      </c>
      <c r="AQ68">
        <v>48.64</v>
      </c>
      <c r="AR68">
        <v>16.3</v>
      </c>
      <c r="AS68">
        <v>79.290000000000006</v>
      </c>
      <c r="AT68">
        <v>20</v>
      </c>
      <c r="AU68">
        <v>30</v>
      </c>
      <c r="AV68">
        <v>60</v>
      </c>
      <c r="AW68">
        <v>30</v>
      </c>
      <c r="AX68">
        <v>50</v>
      </c>
      <c r="AY68">
        <v>5</v>
      </c>
      <c r="AZ68">
        <v>2.25</v>
      </c>
      <c r="BA68">
        <v>53.2</v>
      </c>
      <c r="BB68">
        <v>22.8</v>
      </c>
    </row>
    <row r="69" spans="7:54">
      <c r="G69" t="s">
        <v>111</v>
      </c>
      <c r="H69" s="115">
        <v>99.960000000000008</v>
      </c>
      <c r="I69" s="88">
        <v>18.47</v>
      </c>
      <c r="J69" s="88">
        <v>3.01</v>
      </c>
      <c r="K69" s="88">
        <v>0</v>
      </c>
      <c r="L69" s="88">
        <v>11.92</v>
      </c>
      <c r="M69" s="116">
        <v>0</v>
      </c>
      <c r="N69" s="115">
        <v>270.66000000000003</v>
      </c>
      <c r="O69" s="88">
        <v>285.59000000000003</v>
      </c>
      <c r="P69" s="88">
        <v>0</v>
      </c>
      <c r="Q69" s="88">
        <v>0</v>
      </c>
      <c r="R69" s="88">
        <v>0</v>
      </c>
      <c r="S69" s="116">
        <v>0</v>
      </c>
      <c r="W69">
        <v>2.87</v>
      </c>
      <c r="X69">
        <v>2.65</v>
      </c>
      <c r="Y69">
        <v>5.5</v>
      </c>
      <c r="Z69">
        <v>13.89</v>
      </c>
      <c r="AA69">
        <v>32.58</v>
      </c>
      <c r="AB69">
        <v>4.79</v>
      </c>
      <c r="AC69">
        <v>5.56</v>
      </c>
      <c r="AD69">
        <v>0.42</v>
      </c>
      <c r="AE69">
        <v>0.26</v>
      </c>
      <c r="AF69">
        <v>0.36</v>
      </c>
      <c r="AG69">
        <v>0.65</v>
      </c>
      <c r="AH69">
        <v>0.47</v>
      </c>
      <c r="AI69">
        <v>0.56999999999999995</v>
      </c>
      <c r="AJ69">
        <v>0.51</v>
      </c>
      <c r="AK69">
        <v>0.36</v>
      </c>
      <c r="AL69">
        <v>0.35</v>
      </c>
      <c r="AM69">
        <v>0</v>
      </c>
      <c r="AN69">
        <v>0</v>
      </c>
      <c r="AO69">
        <v>0</v>
      </c>
      <c r="AP69">
        <v>222.02</v>
      </c>
      <c r="AQ69">
        <v>48.64</v>
      </c>
      <c r="AR69">
        <v>16.3</v>
      </c>
      <c r="AS69">
        <v>79.290000000000006</v>
      </c>
      <c r="AT69">
        <v>20</v>
      </c>
      <c r="AU69">
        <v>30</v>
      </c>
      <c r="AV69">
        <v>60</v>
      </c>
      <c r="AW69">
        <v>30</v>
      </c>
      <c r="AX69">
        <v>50</v>
      </c>
      <c r="AY69">
        <v>5</v>
      </c>
      <c r="AZ69">
        <v>1.57</v>
      </c>
      <c r="BA69">
        <v>42</v>
      </c>
      <c r="BB69">
        <v>18</v>
      </c>
    </row>
    <row r="70" spans="7:54">
      <c r="G70" t="s">
        <v>112</v>
      </c>
      <c r="H70" s="115">
        <v>166.11</v>
      </c>
      <c r="I70" s="88">
        <v>13.97</v>
      </c>
      <c r="J70" s="88">
        <v>3.01</v>
      </c>
      <c r="K70" s="88">
        <v>0</v>
      </c>
      <c r="L70" s="88">
        <v>11.33</v>
      </c>
      <c r="M70" s="116">
        <v>0</v>
      </c>
      <c r="N70" s="115">
        <v>270.66000000000003</v>
      </c>
      <c r="O70" s="88">
        <v>285.59000000000003</v>
      </c>
      <c r="P70" s="88">
        <v>0</v>
      </c>
      <c r="Q70" s="88">
        <v>0</v>
      </c>
      <c r="R70" s="88">
        <v>0</v>
      </c>
      <c r="S70" s="116">
        <v>0</v>
      </c>
      <c r="W70">
        <v>2.87</v>
      </c>
      <c r="X70">
        <v>2.65</v>
      </c>
      <c r="Y70">
        <v>5.5</v>
      </c>
      <c r="Z70">
        <v>13.89</v>
      </c>
      <c r="AA70">
        <v>32.58</v>
      </c>
      <c r="AB70">
        <v>4.79</v>
      </c>
      <c r="AC70">
        <v>5.56</v>
      </c>
      <c r="AD70">
        <v>0.42</v>
      </c>
      <c r="AE70">
        <v>0.26</v>
      </c>
      <c r="AF70">
        <v>0.36</v>
      </c>
      <c r="AG70">
        <v>0.65</v>
      </c>
      <c r="AH70">
        <v>0.47</v>
      </c>
      <c r="AI70">
        <v>0.56999999999999995</v>
      </c>
      <c r="AJ70">
        <v>0.51</v>
      </c>
      <c r="AK70">
        <v>0.36</v>
      </c>
      <c r="AL70">
        <v>0.35</v>
      </c>
      <c r="AM70">
        <v>76.650000000000006</v>
      </c>
      <c r="AN70">
        <v>0</v>
      </c>
      <c r="AO70">
        <v>0</v>
      </c>
      <c r="AP70">
        <v>222.02</v>
      </c>
      <c r="AQ70">
        <v>48.64</v>
      </c>
      <c r="AR70">
        <v>16.3</v>
      </c>
      <c r="AS70">
        <v>79.290000000000006</v>
      </c>
      <c r="AT70">
        <v>20</v>
      </c>
      <c r="AU70">
        <v>30</v>
      </c>
      <c r="AV70">
        <v>60</v>
      </c>
      <c r="AW70">
        <v>30</v>
      </c>
      <c r="AX70">
        <v>50</v>
      </c>
      <c r="AY70">
        <v>5</v>
      </c>
      <c r="AZ70">
        <v>0.98</v>
      </c>
      <c r="BA70">
        <v>31.5</v>
      </c>
      <c r="BB70">
        <v>13.5</v>
      </c>
    </row>
    <row r="71" spans="7:54">
      <c r="G71" t="s">
        <v>113</v>
      </c>
      <c r="H71" s="115">
        <v>256.83000000000004</v>
      </c>
      <c r="I71" s="88">
        <v>10.97</v>
      </c>
      <c r="J71" s="88">
        <v>3.01</v>
      </c>
      <c r="K71" s="88">
        <v>0</v>
      </c>
      <c r="L71" s="88">
        <v>10.84</v>
      </c>
      <c r="M71" s="116">
        <v>0</v>
      </c>
      <c r="N71" s="115">
        <v>270.66000000000003</v>
      </c>
      <c r="O71" s="88">
        <v>285.59000000000003</v>
      </c>
      <c r="P71" s="88">
        <v>0</v>
      </c>
      <c r="Q71" s="88">
        <v>0</v>
      </c>
      <c r="R71" s="88">
        <v>0</v>
      </c>
      <c r="S71" s="116">
        <v>0</v>
      </c>
      <c r="W71">
        <v>2.87</v>
      </c>
      <c r="X71">
        <v>2.65</v>
      </c>
      <c r="Y71">
        <v>5.5</v>
      </c>
      <c r="Z71">
        <v>13.89</v>
      </c>
      <c r="AA71">
        <v>32.58</v>
      </c>
      <c r="AB71">
        <v>4.79</v>
      </c>
      <c r="AC71">
        <v>5.56</v>
      </c>
      <c r="AD71">
        <v>0.42</v>
      </c>
      <c r="AE71">
        <v>0.26</v>
      </c>
      <c r="AF71">
        <v>0.36</v>
      </c>
      <c r="AG71">
        <v>0.65</v>
      </c>
      <c r="AH71">
        <v>0.47</v>
      </c>
      <c r="AI71">
        <v>0.56999999999999995</v>
      </c>
      <c r="AJ71">
        <v>0.51</v>
      </c>
      <c r="AK71">
        <v>0.36</v>
      </c>
      <c r="AL71">
        <v>0.35</v>
      </c>
      <c r="AM71">
        <v>174.37</v>
      </c>
      <c r="AN71">
        <v>0</v>
      </c>
      <c r="AO71">
        <v>0</v>
      </c>
      <c r="AP71">
        <v>222.02</v>
      </c>
      <c r="AQ71">
        <v>48.64</v>
      </c>
      <c r="AR71">
        <v>16.3</v>
      </c>
      <c r="AS71">
        <v>79.290000000000006</v>
      </c>
      <c r="AT71">
        <v>20</v>
      </c>
      <c r="AU71">
        <v>30</v>
      </c>
      <c r="AV71">
        <v>60</v>
      </c>
      <c r="AW71">
        <v>30</v>
      </c>
      <c r="AX71">
        <v>50</v>
      </c>
      <c r="AY71">
        <v>5</v>
      </c>
      <c r="AZ71">
        <v>0.49</v>
      </c>
      <c r="BA71">
        <v>24.5</v>
      </c>
      <c r="BB71">
        <v>10.5</v>
      </c>
    </row>
    <row r="72" spans="7:54">
      <c r="G72" t="s">
        <v>114</v>
      </c>
      <c r="H72" s="115">
        <v>287.52999999999997</v>
      </c>
      <c r="I72" s="88">
        <v>6.47</v>
      </c>
      <c r="J72" s="88">
        <v>3.01</v>
      </c>
      <c r="K72" s="88">
        <v>0</v>
      </c>
      <c r="L72" s="88">
        <v>10.549999999999999</v>
      </c>
      <c r="M72" s="116">
        <v>0</v>
      </c>
      <c r="N72" s="115">
        <v>270.66000000000003</v>
      </c>
      <c r="O72" s="88">
        <v>285.59000000000003</v>
      </c>
      <c r="P72" s="88">
        <v>0</v>
      </c>
      <c r="Q72" s="88">
        <v>0</v>
      </c>
      <c r="R72" s="88">
        <v>0</v>
      </c>
      <c r="S72" s="116">
        <v>0</v>
      </c>
      <c r="W72">
        <v>2.87</v>
      </c>
      <c r="X72">
        <v>2.65</v>
      </c>
      <c r="Y72">
        <v>5.5</v>
      </c>
      <c r="Z72">
        <v>13.89</v>
      </c>
      <c r="AA72">
        <v>32.58</v>
      </c>
      <c r="AB72">
        <v>4.79</v>
      </c>
      <c r="AC72">
        <v>5.56</v>
      </c>
      <c r="AD72">
        <v>0.42</v>
      </c>
      <c r="AE72">
        <v>0.26</v>
      </c>
      <c r="AF72">
        <v>0.36</v>
      </c>
      <c r="AG72">
        <v>0.65</v>
      </c>
      <c r="AH72">
        <v>0.47</v>
      </c>
      <c r="AI72">
        <v>0.56999999999999995</v>
      </c>
      <c r="AJ72">
        <v>0.51</v>
      </c>
      <c r="AK72">
        <v>0.36</v>
      </c>
      <c r="AL72">
        <v>0.35</v>
      </c>
      <c r="AM72">
        <v>215.57</v>
      </c>
      <c r="AN72">
        <v>0</v>
      </c>
      <c r="AO72">
        <v>0</v>
      </c>
      <c r="AP72">
        <v>222.02</v>
      </c>
      <c r="AQ72">
        <v>48.64</v>
      </c>
      <c r="AR72">
        <v>16.3</v>
      </c>
      <c r="AS72">
        <v>79.290000000000006</v>
      </c>
      <c r="AT72">
        <v>20</v>
      </c>
      <c r="AU72">
        <v>30</v>
      </c>
      <c r="AV72">
        <v>60</v>
      </c>
      <c r="AW72">
        <v>30</v>
      </c>
      <c r="AX72">
        <v>50</v>
      </c>
      <c r="AY72">
        <v>5</v>
      </c>
      <c r="AZ72">
        <v>0.2</v>
      </c>
      <c r="BA72">
        <v>14</v>
      </c>
      <c r="BB72">
        <v>6</v>
      </c>
    </row>
    <row r="73" spans="7:54">
      <c r="G73" t="s">
        <v>115</v>
      </c>
      <c r="H73" s="115">
        <v>290.7</v>
      </c>
      <c r="I73" s="88">
        <v>1.67</v>
      </c>
      <c r="J73" s="88">
        <v>3.01</v>
      </c>
      <c r="K73" s="88">
        <v>0</v>
      </c>
      <c r="L73" s="88">
        <v>10.35</v>
      </c>
      <c r="M73" s="116">
        <v>0</v>
      </c>
      <c r="N73" s="115">
        <v>270.66000000000003</v>
      </c>
      <c r="O73" s="88">
        <v>285.59000000000003</v>
      </c>
      <c r="P73" s="88">
        <v>0</v>
      </c>
      <c r="Q73" s="88">
        <v>0</v>
      </c>
      <c r="R73" s="88">
        <v>0</v>
      </c>
      <c r="S73" s="116">
        <v>0</v>
      </c>
      <c r="W73">
        <v>2.87</v>
      </c>
      <c r="X73">
        <v>2.65</v>
      </c>
      <c r="Y73">
        <v>5.5</v>
      </c>
      <c r="Z73">
        <v>13.89</v>
      </c>
      <c r="AA73">
        <v>32.58</v>
      </c>
      <c r="AB73">
        <v>4.79</v>
      </c>
      <c r="AC73">
        <v>5.56</v>
      </c>
      <c r="AD73">
        <v>0.42</v>
      </c>
      <c r="AE73">
        <v>0.26</v>
      </c>
      <c r="AF73">
        <v>0.36</v>
      </c>
      <c r="AG73">
        <v>0.65</v>
      </c>
      <c r="AH73">
        <v>0.47</v>
      </c>
      <c r="AI73">
        <v>0.56999999999999995</v>
      </c>
      <c r="AJ73">
        <v>0.51</v>
      </c>
      <c r="AK73">
        <v>0.36</v>
      </c>
      <c r="AL73">
        <v>0.35</v>
      </c>
      <c r="AM73">
        <v>229.94</v>
      </c>
      <c r="AN73">
        <v>0</v>
      </c>
      <c r="AO73">
        <v>0</v>
      </c>
      <c r="AP73">
        <v>222.02</v>
      </c>
      <c r="AQ73">
        <v>48.64</v>
      </c>
      <c r="AR73">
        <v>16.3</v>
      </c>
      <c r="AS73">
        <v>79.290000000000006</v>
      </c>
      <c r="AT73">
        <v>20</v>
      </c>
      <c r="AU73">
        <v>30</v>
      </c>
      <c r="AV73">
        <v>60</v>
      </c>
      <c r="AW73">
        <v>30</v>
      </c>
      <c r="AX73">
        <v>50</v>
      </c>
      <c r="AY73">
        <v>5</v>
      </c>
      <c r="AZ73">
        <v>0</v>
      </c>
      <c r="BA73">
        <v>2.8</v>
      </c>
      <c r="BB73">
        <v>1.2</v>
      </c>
    </row>
    <row r="74" spans="7:54">
      <c r="G74" t="s">
        <v>116</v>
      </c>
      <c r="H74" s="115">
        <v>221.22000000000003</v>
      </c>
      <c r="I74" s="88">
        <v>1.0699999999999998</v>
      </c>
      <c r="J74" s="88">
        <v>3.01</v>
      </c>
      <c r="K74" s="88">
        <v>0</v>
      </c>
      <c r="L74" s="88">
        <v>10.35</v>
      </c>
      <c r="M74" s="116">
        <v>0</v>
      </c>
      <c r="N74" s="115">
        <v>270.66000000000003</v>
      </c>
      <c r="O74" s="88">
        <v>285.59000000000003</v>
      </c>
      <c r="P74" s="88">
        <v>0</v>
      </c>
      <c r="Q74" s="88">
        <v>0</v>
      </c>
      <c r="R74" s="88">
        <v>0</v>
      </c>
      <c r="S74" s="116">
        <v>0</v>
      </c>
      <c r="W74">
        <v>2.87</v>
      </c>
      <c r="X74">
        <v>2.65</v>
      </c>
      <c r="Y74">
        <v>5.5</v>
      </c>
      <c r="Z74">
        <v>13.89</v>
      </c>
      <c r="AA74">
        <v>32.58</v>
      </c>
      <c r="AB74">
        <v>4.79</v>
      </c>
      <c r="AC74">
        <v>5.56</v>
      </c>
      <c r="AD74">
        <v>0.42</v>
      </c>
      <c r="AE74">
        <v>0.26</v>
      </c>
      <c r="AF74">
        <v>0.36</v>
      </c>
      <c r="AG74">
        <v>0.65</v>
      </c>
      <c r="AH74">
        <v>0.47</v>
      </c>
      <c r="AI74">
        <v>0.56999999999999995</v>
      </c>
      <c r="AJ74">
        <v>0.51</v>
      </c>
      <c r="AK74">
        <v>0.36</v>
      </c>
      <c r="AL74">
        <v>0.35</v>
      </c>
      <c r="AM74">
        <v>161.86000000000001</v>
      </c>
      <c r="AN74">
        <v>0</v>
      </c>
      <c r="AO74">
        <v>0</v>
      </c>
      <c r="AP74">
        <v>222.02</v>
      </c>
      <c r="AQ74">
        <v>48.64</v>
      </c>
      <c r="AR74">
        <v>16.3</v>
      </c>
      <c r="AS74">
        <v>79.290000000000006</v>
      </c>
      <c r="AT74">
        <v>20</v>
      </c>
      <c r="AU74">
        <v>30</v>
      </c>
      <c r="AV74">
        <v>60</v>
      </c>
      <c r="AW74">
        <v>30</v>
      </c>
      <c r="AX74">
        <v>50</v>
      </c>
      <c r="AY74">
        <v>5</v>
      </c>
      <c r="AZ74">
        <v>0</v>
      </c>
      <c r="BA74">
        <v>1.4</v>
      </c>
      <c r="BB74">
        <v>0.6</v>
      </c>
    </row>
    <row r="75" spans="7:54">
      <c r="G75" t="s">
        <v>117</v>
      </c>
      <c r="H75" s="115">
        <v>61.509999999999991</v>
      </c>
      <c r="I75" s="88">
        <v>0.55000000000000004</v>
      </c>
      <c r="J75" s="88">
        <v>3.07</v>
      </c>
      <c r="K75" s="88">
        <v>0</v>
      </c>
      <c r="L75" s="88">
        <v>12.27</v>
      </c>
      <c r="M75" s="116">
        <v>0</v>
      </c>
      <c r="N75" s="115">
        <v>101.98</v>
      </c>
      <c r="O75" s="88">
        <v>206.3</v>
      </c>
      <c r="P75" s="88">
        <v>0</v>
      </c>
      <c r="Q75" s="88">
        <v>0</v>
      </c>
      <c r="R75" s="88">
        <v>0</v>
      </c>
      <c r="S75" s="116">
        <v>0</v>
      </c>
      <c r="W75">
        <v>2.87</v>
      </c>
      <c r="X75">
        <v>2.65</v>
      </c>
      <c r="Y75">
        <v>11.59</v>
      </c>
      <c r="Z75">
        <v>10.83</v>
      </c>
      <c r="AA75">
        <v>32.58</v>
      </c>
      <c r="AB75">
        <v>6.71</v>
      </c>
      <c r="AC75">
        <v>5.56</v>
      </c>
      <c r="AD75">
        <v>0.5</v>
      </c>
      <c r="AE75">
        <v>0.31</v>
      </c>
      <c r="AF75">
        <v>0.42</v>
      </c>
      <c r="AG75">
        <v>0.76</v>
      </c>
      <c r="AH75">
        <v>0.55000000000000004</v>
      </c>
      <c r="AI75">
        <v>0.66</v>
      </c>
      <c r="AJ75">
        <v>0.57999999999999996</v>
      </c>
      <c r="AK75">
        <v>0.42</v>
      </c>
      <c r="AL75">
        <v>0.41</v>
      </c>
      <c r="AM75">
        <v>0</v>
      </c>
      <c r="AN75">
        <v>0</v>
      </c>
      <c r="AO75">
        <v>53.34</v>
      </c>
      <c r="AP75">
        <v>0</v>
      </c>
      <c r="AQ75">
        <v>48.64</v>
      </c>
      <c r="AR75">
        <v>16.3</v>
      </c>
      <c r="AS75">
        <v>0</v>
      </c>
      <c r="AT75">
        <v>20</v>
      </c>
      <c r="AU75">
        <v>30</v>
      </c>
      <c r="AV75">
        <v>60</v>
      </c>
      <c r="AW75">
        <v>30</v>
      </c>
      <c r="AX75">
        <v>50</v>
      </c>
      <c r="AY75">
        <v>5</v>
      </c>
      <c r="AZ75">
        <v>0</v>
      </c>
      <c r="BA75">
        <v>0</v>
      </c>
      <c r="BB75">
        <v>0</v>
      </c>
    </row>
    <row r="76" spans="7:54">
      <c r="G76" t="s">
        <v>118</v>
      </c>
      <c r="H76" s="115">
        <v>61.509999999999991</v>
      </c>
      <c r="I76" s="88">
        <v>0.55000000000000004</v>
      </c>
      <c r="J76" s="88">
        <v>3.07</v>
      </c>
      <c r="K76" s="88">
        <v>0</v>
      </c>
      <c r="L76" s="88">
        <v>12.27</v>
      </c>
      <c r="M76" s="116">
        <v>0</v>
      </c>
      <c r="N76" s="115">
        <v>101.98</v>
      </c>
      <c r="O76" s="88">
        <v>206.3</v>
      </c>
      <c r="P76" s="88">
        <v>0</v>
      </c>
      <c r="Q76" s="88">
        <v>0</v>
      </c>
      <c r="R76" s="88">
        <v>0</v>
      </c>
      <c r="S76" s="116">
        <v>0</v>
      </c>
      <c r="W76">
        <v>2.87</v>
      </c>
      <c r="X76">
        <v>2.65</v>
      </c>
      <c r="Y76">
        <v>11.59</v>
      </c>
      <c r="Z76">
        <v>10.83</v>
      </c>
      <c r="AA76">
        <v>32.58</v>
      </c>
      <c r="AB76">
        <v>6.71</v>
      </c>
      <c r="AC76">
        <v>5.56</v>
      </c>
      <c r="AD76">
        <v>0.5</v>
      </c>
      <c r="AE76">
        <v>0.31</v>
      </c>
      <c r="AF76">
        <v>0.42</v>
      </c>
      <c r="AG76">
        <v>0.76</v>
      </c>
      <c r="AH76">
        <v>0.55000000000000004</v>
      </c>
      <c r="AI76">
        <v>0.66</v>
      </c>
      <c r="AJ76">
        <v>0.57999999999999996</v>
      </c>
      <c r="AK76">
        <v>0.42</v>
      </c>
      <c r="AL76">
        <v>0.41</v>
      </c>
      <c r="AM76">
        <v>0</v>
      </c>
      <c r="AN76">
        <v>0</v>
      </c>
      <c r="AO76">
        <v>53.34</v>
      </c>
      <c r="AP76">
        <v>0</v>
      </c>
      <c r="AQ76">
        <v>48.64</v>
      </c>
      <c r="AR76">
        <v>16.3</v>
      </c>
      <c r="AS76">
        <v>0</v>
      </c>
      <c r="AT76">
        <v>20</v>
      </c>
      <c r="AU76">
        <v>30</v>
      </c>
      <c r="AV76">
        <v>60</v>
      </c>
      <c r="AW76">
        <v>30</v>
      </c>
      <c r="AX76">
        <v>50</v>
      </c>
      <c r="AY76">
        <v>5</v>
      </c>
      <c r="AZ76">
        <v>0</v>
      </c>
      <c r="BA76">
        <v>0</v>
      </c>
      <c r="BB76">
        <v>0</v>
      </c>
    </row>
    <row r="77" spans="7:54">
      <c r="G77" t="s">
        <v>119</v>
      </c>
      <c r="H77" s="115">
        <v>61.509999999999991</v>
      </c>
      <c r="I77" s="88">
        <v>0.55000000000000004</v>
      </c>
      <c r="J77" s="88">
        <v>3.07</v>
      </c>
      <c r="K77" s="88">
        <v>0</v>
      </c>
      <c r="L77" s="88">
        <v>12.27</v>
      </c>
      <c r="M77" s="116">
        <v>0</v>
      </c>
      <c r="N77" s="115">
        <v>101.98</v>
      </c>
      <c r="O77" s="88">
        <v>206.3</v>
      </c>
      <c r="P77" s="88">
        <v>0</v>
      </c>
      <c r="Q77" s="88">
        <v>0</v>
      </c>
      <c r="R77" s="88">
        <v>0</v>
      </c>
      <c r="S77" s="116">
        <v>0</v>
      </c>
      <c r="W77">
        <v>2.87</v>
      </c>
      <c r="X77">
        <v>2.65</v>
      </c>
      <c r="Y77">
        <v>11.59</v>
      </c>
      <c r="Z77">
        <v>10.83</v>
      </c>
      <c r="AA77">
        <v>32.58</v>
      </c>
      <c r="AB77">
        <v>6.71</v>
      </c>
      <c r="AC77">
        <v>5.56</v>
      </c>
      <c r="AD77">
        <v>0.5</v>
      </c>
      <c r="AE77">
        <v>0.31</v>
      </c>
      <c r="AF77">
        <v>0.42</v>
      </c>
      <c r="AG77">
        <v>0.76</v>
      </c>
      <c r="AH77">
        <v>0.55000000000000004</v>
      </c>
      <c r="AI77">
        <v>0.66</v>
      </c>
      <c r="AJ77">
        <v>0.57999999999999996</v>
      </c>
      <c r="AK77">
        <v>0.42</v>
      </c>
      <c r="AL77">
        <v>0.41</v>
      </c>
      <c r="AM77">
        <v>0</v>
      </c>
      <c r="AN77">
        <v>0</v>
      </c>
      <c r="AO77">
        <v>53.34</v>
      </c>
      <c r="AP77">
        <v>0</v>
      </c>
      <c r="AQ77">
        <v>48.64</v>
      </c>
      <c r="AR77">
        <v>16.3</v>
      </c>
      <c r="AS77">
        <v>0</v>
      </c>
      <c r="AT77">
        <v>20</v>
      </c>
      <c r="AU77">
        <v>30</v>
      </c>
      <c r="AV77">
        <v>60</v>
      </c>
      <c r="AW77">
        <v>30</v>
      </c>
      <c r="AX77">
        <v>50</v>
      </c>
      <c r="AY77">
        <v>5</v>
      </c>
      <c r="AZ77">
        <v>0</v>
      </c>
      <c r="BA77">
        <v>0</v>
      </c>
      <c r="BB77">
        <v>0</v>
      </c>
    </row>
    <row r="78" spans="7:54">
      <c r="G78" t="s">
        <v>120</v>
      </c>
      <c r="H78" s="115">
        <v>102.71</v>
      </c>
      <c r="I78" s="88">
        <v>0.55000000000000004</v>
      </c>
      <c r="J78" s="88">
        <v>3.07</v>
      </c>
      <c r="K78" s="88">
        <v>0</v>
      </c>
      <c r="L78" s="88">
        <v>12.27</v>
      </c>
      <c r="M78" s="116">
        <v>0</v>
      </c>
      <c r="N78" s="115">
        <v>101.98</v>
      </c>
      <c r="O78" s="88">
        <v>206.3</v>
      </c>
      <c r="P78" s="88">
        <v>0</v>
      </c>
      <c r="Q78" s="88">
        <v>0</v>
      </c>
      <c r="R78" s="88">
        <v>0</v>
      </c>
      <c r="S78" s="116">
        <v>0</v>
      </c>
      <c r="W78">
        <v>2.87</v>
      </c>
      <c r="X78">
        <v>2.65</v>
      </c>
      <c r="Y78">
        <v>11.59</v>
      </c>
      <c r="Z78">
        <v>10.83</v>
      </c>
      <c r="AA78">
        <v>32.58</v>
      </c>
      <c r="AB78">
        <v>6.71</v>
      </c>
      <c r="AC78">
        <v>5.56</v>
      </c>
      <c r="AD78">
        <v>0.5</v>
      </c>
      <c r="AE78">
        <v>0.31</v>
      </c>
      <c r="AF78">
        <v>0.42</v>
      </c>
      <c r="AG78">
        <v>0.76</v>
      </c>
      <c r="AH78">
        <v>0.55000000000000004</v>
      </c>
      <c r="AI78">
        <v>0.66</v>
      </c>
      <c r="AJ78">
        <v>0.57999999999999996</v>
      </c>
      <c r="AK78">
        <v>0.42</v>
      </c>
      <c r="AL78">
        <v>0.41</v>
      </c>
      <c r="AM78">
        <v>41.2</v>
      </c>
      <c r="AN78">
        <v>0</v>
      </c>
      <c r="AO78">
        <v>53.34</v>
      </c>
      <c r="AP78">
        <v>0</v>
      </c>
      <c r="AQ78">
        <v>48.64</v>
      </c>
      <c r="AR78">
        <v>16.3</v>
      </c>
      <c r="AS78">
        <v>0</v>
      </c>
      <c r="AT78">
        <v>20</v>
      </c>
      <c r="AU78">
        <v>30</v>
      </c>
      <c r="AV78">
        <v>60</v>
      </c>
      <c r="AW78">
        <v>30</v>
      </c>
      <c r="AX78">
        <v>50</v>
      </c>
      <c r="AY78">
        <v>5</v>
      </c>
      <c r="AZ78">
        <v>0</v>
      </c>
      <c r="BA78">
        <v>0</v>
      </c>
      <c r="BB78">
        <v>0</v>
      </c>
    </row>
    <row r="79" spans="7:54">
      <c r="G79" t="s">
        <v>121</v>
      </c>
      <c r="H79" s="115">
        <v>119</v>
      </c>
      <c r="I79" s="88">
        <v>0.55000000000000004</v>
      </c>
      <c r="J79" s="88">
        <v>3.16</v>
      </c>
      <c r="K79" s="88">
        <v>0</v>
      </c>
      <c r="L79" s="88">
        <v>12.27</v>
      </c>
      <c r="M79" s="116">
        <v>0</v>
      </c>
      <c r="N79" s="115">
        <v>101.98</v>
      </c>
      <c r="O79" s="88">
        <v>206.3</v>
      </c>
      <c r="P79" s="88">
        <v>0</v>
      </c>
      <c r="Q79" s="88">
        <v>0</v>
      </c>
      <c r="R79" s="88">
        <v>0</v>
      </c>
      <c r="S79" s="116">
        <v>0</v>
      </c>
      <c r="W79">
        <v>2.87</v>
      </c>
      <c r="X79">
        <v>2.74</v>
      </c>
      <c r="Y79">
        <v>11.59</v>
      </c>
      <c r="Z79">
        <v>10.83</v>
      </c>
      <c r="AA79">
        <v>32.58</v>
      </c>
      <c r="AB79">
        <v>6.71</v>
      </c>
      <c r="AC79">
        <v>5.56</v>
      </c>
      <c r="AD79">
        <v>0.5</v>
      </c>
      <c r="AE79">
        <v>0.31</v>
      </c>
      <c r="AF79">
        <v>0.42</v>
      </c>
      <c r="AG79">
        <v>0.76</v>
      </c>
      <c r="AH79">
        <v>0.55000000000000004</v>
      </c>
      <c r="AI79">
        <v>0.66</v>
      </c>
      <c r="AJ79">
        <v>0.57999999999999996</v>
      </c>
      <c r="AK79">
        <v>0.42</v>
      </c>
      <c r="AL79">
        <v>0.41</v>
      </c>
      <c r="AM79">
        <v>57.49</v>
      </c>
      <c r="AN79">
        <v>0</v>
      </c>
      <c r="AO79">
        <v>53.34</v>
      </c>
      <c r="AP79">
        <v>0</v>
      </c>
      <c r="AQ79">
        <v>48.64</v>
      </c>
      <c r="AR79">
        <v>16.3</v>
      </c>
      <c r="AS79">
        <v>0</v>
      </c>
      <c r="AT79">
        <v>20</v>
      </c>
      <c r="AU79">
        <v>30</v>
      </c>
      <c r="AV79">
        <v>60</v>
      </c>
      <c r="AW79">
        <v>30</v>
      </c>
      <c r="AX79">
        <v>50</v>
      </c>
      <c r="AY79">
        <v>5</v>
      </c>
      <c r="AZ79">
        <v>0</v>
      </c>
      <c r="BA79">
        <v>0</v>
      </c>
      <c r="BB79">
        <v>0</v>
      </c>
    </row>
    <row r="80" spans="7:54">
      <c r="G80" t="s">
        <v>122</v>
      </c>
      <c r="H80" s="115">
        <v>185.1</v>
      </c>
      <c r="I80" s="88">
        <v>0.55000000000000004</v>
      </c>
      <c r="J80" s="88">
        <v>3.16</v>
      </c>
      <c r="K80" s="88">
        <v>0</v>
      </c>
      <c r="L80" s="88">
        <v>12.27</v>
      </c>
      <c r="M80" s="116">
        <v>0</v>
      </c>
      <c r="N80" s="115">
        <v>101.98</v>
      </c>
      <c r="O80" s="88">
        <v>206.3</v>
      </c>
      <c r="P80" s="88">
        <v>0</v>
      </c>
      <c r="Q80" s="88">
        <v>0</v>
      </c>
      <c r="R80" s="88">
        <v>0</v>
      </c>
      <c r="S80" s="116">
        <v>0</v>
      </c>
      <c r="W80">
        <v>2.87</v>
      </c>
      <c r="X80">
        <v>2.74</v>
      </c>
      <c r="Y80">
        <v>11.59</v>
      </c>
      <c r="Z80">
        <v>10.83</v>
      </c>
      <c r="AA80">
        <v>32.58</v>
      </c>
      <c r="AB80">
        <v>6.71</v>
      </c>
      <c r="AC80">
        <v>5.56</v>
      </c>
      <c r="AD80">
        <v>0.5</v>
      </c>
      <c r="AE80">
        <v>0.31</v>
      </c>
      <c r="AF80">
        <v>0.42</v>
      </c>
      <c r="AG80">
        <v>0.76</v>
      </c>
      <c r="AH80">
        <v>0.55000000000000004</v>
      </c>
      <c r="AI80">
        <v>0.66</v>
      </c>
      <c r="AJ80">
        <v>0.57999999999999996</v>
      </c>
      <c r="AK80">
        <v>0.42</v>
      </c>
      <c r="AL80">
        <v>0.41</v>
      </c>
      <c r="AM80">
        <v>123.59</v>
      </c>
      <c r="AN80">
        <v>0</v>
      </c>
      <c r="AO80">
        <v>53.34</v>
      </c>
      <c r="AP80">
        <v>0</v>
      </c>
      <c r="AQ80">
        <v>48.64</v>
      </c>
      <c r="AR80">
        <v>16.3</v>
      </c>
      <c r="AS80">
        <v>0</v>
      </c>
      <c r="AT80">
        <v>20</v>
      </c>
      <c r="AU80">
        <v>30</v>
      </c>
      <c r="AV80">
        <v>60</v>
      </c>
      <c r="AW80">
        <v>30</v>
      </c>
      <c r="AX80">
        <v>50</v>
      </c>
      <c r="AY80">
        <v>5</v>
      </c>
      <c r="AZ80">
        <v>0</v>
      </c>
      <c r="BA80">
        <v>0</v>
      </c>
      <c r="BB80">
        <v>0</v>
      </c>
    </row>
    <row r="81" spans="7:54">
      <c r="G81" t="s">
        <v>123</v>
      </c>
      <c r="H81" s="115">
        <v>234.92000000000002</v>
      </c>
      <c r="I81" s="88">
        <v>0.55000000000000004</v>
      </c>
      <c r="J81" s="88">
        <v>3.16</v>
      </c>
      <c r="K81" s="88">
        <v>0</v>
      </c>
      <c r="L81" s="88">
        <v>12.27</v>
      </c>
      <c r="M81" s="116">
        <v>0</v>
      </c>
      <c r="N81" s="115">
        <v>101.98</v>
      </c>
      <c r="O81" s="88">
        <v>206.3</v>
      </c>
      <c r="P81" s="88">
        <v>0</v>
      </c>
      <c r="Q81" s="88">
        <v>0</v>
      </c>
      <c r="R81" s="88">
        <v>0</v>
      </c>
      <c r="S81" s="116">
        <v>0</v>
      </c>
      <c r="W81">
        <v>2.87</v>
      </c>
      <c r="X81">
        <v>2.74</v>
      </c>
      <c r="Y81">
        <v>11.59</v>
      </c>
      <c r="Z81">
        <v>10.83</v>
      </c>
      <c r="AA81">
        <v>0</v>
      </c>
      <c r="AB81">
        <v>6.71</v>
      </c>
      <c r="AC81">
        <v>5.56</v>
      </c>
      <c r="AD81">
        <v>0.5</v>
      </c>
      <c r="AE81">
        <v>0.31</v>
      </c>
      <c r="AF81">
        <v>0.42</v>
      </c>
      <c r="AG81">
        <v>0.76</v>
      </c>
      <c r="AH81">
        <v>0.55000000000000004</v>
      </c>
      <c r="AI81">
        <v>0.66</v>
      </c>
      <c r="AJ81">
        <v>0.57999999999999996</v>
      </c>
      <c r="AK81">
        <v>0.42</v>
      </c>
      <c r="AL81">
        <v>0.41</v>
      </c>
      <c r="AM81">
        <v>205.99</v>
      </c>
      <c r="AN81">
        <v>0</v>
      </c>
      <c r="AO81">
        <v>53.34</v>
      </c>
      <c r="AP81">
        <v>0</v>
      </c>
      <c r="AQ81">
        <v>48.64</v>
      </c>
      <c r="AR81">
        <v>16.3</v>
      </c>
      <c r="AS81">
        <v>0</v>
      </c>
      <c r="AT81">
        <v>20</v>
      </c>
      <c r="AU81">
        <v>30</v>
      </c>
      <c r="AV81">
        <v>60</v>
      </c>
      <c r="AW81">
        <v>30</v>
      </c>
      <c r="AX81">
        <v>50</v>
      </c>
      <c r="AY81">
        <v>5</v>
      </c>
      <c r="AZ81">
        <v>0</v>
      </c>
      <c r="BA81">
        <v>0</v>
      </c>
      <c r="BB81">
        <v>0</v>
      </c>
    </row>
    <row r="82" spans="7:54">
      <c r="G82" t="s">
        <v>124</v>
      </c>
      <c r="H82" s="115">
        <v>239.71</v>
      </c>
      <c r="I82" s="88">
        <v>0.55000000000000004</v>
      </c>
      <c r="J82" s="88">
        <v>3.16</v>
      </c>
      <c r="K82" s="88">
        <v>0</v>
      </c>
      <c r="L82" s="88">
        <v>12.27</v>
      </c>
      <c r="M82" s="116">
        <v>0</v>
      </c>
      <c r="N82" s="115">
        <v>101.98</v>
      </c>
      <c r="O82" s="88">
        <v>206.3</v>
      </c>
      <c r="P82" s="88">
        <v>0</v>
      </c>
      <c r="Q82" s="88">
        <v>0</v>
      </c>
      <c r="R82" s="88">
        <v>0</v>
      </c>
      <c r="S82" s="116">
        <v>0</v>
      </c>
      <c r="W82">
        <v>2.87</v>
      </c>
      <c r="X82">
        <v>2.74</v>
      </c>
      <c r="Y82">
        <v>11.59</v>
      </c>
      <c r="Z82">
        <v>10.83</v>
      </c>
      <c r="AA82">
        <v>0</v>
      </c>
      <c r="AB82">
        <v>6.71</v>
      </c>
      <c r="AC82">
        <v>5.56</v>
      </c>
      <c r="AD82">
        <v>0.5</v>
      </c>
      <c r="AE82">
        <v>0.31</v>
      </c>
      <c r="AF82">
        <v>0.42</v>
      </c>
      <c r="AG82">
        <v>0.76</v>
      </c>
      <c r="AH82">
        <v>0.55000000000000004</v>
      </c>
      <c r="AI82">
        <v>0.66</v>
      </c>
      <c r="AJ82">
        <v>0.57999999999999996</v>
      </c>
      <c r="AK82">
        <v>0.42</v>
      </c>
      <c r="AL82">
        <v>0.41</v>
      </c>
      <c r="AM82">
        <v>210.78</v>
      </c>
      <c r="AN82">
        <v>0</v>
      </c>
      <c r="AO82">
        <v>53.34</v>
      </c>
      <c r="AP82">
        <v>0</v>
      </c>
      <c r="AQ82">
        <v>48.64</v>
      </c>
      <c r="AR82">
        <v>16.3</v>
      </c>
      <c r="AS82">
        <v>0</v>
      </c>
      <c r="AT82">
        <v>20</v>
      </c>
      <c r="AU82">
        <v>30</v>
      </c>
      <c r="AV82">
        <v>60</v>
      </c>
      <c r="AW82">
        <v>30</v>
      </c>
      <c r="AX82">
        <v>50</v>
      </c>
      <c r="AY82">
        <v>5</v>
      </c>
      <c r="AZ82">
        <v>0</v>
      </c>
      <c r="BA82">
        <v>0</v>
      </c>
      <c r="BB82">
        <v>0</v>
      </c>
    </row>
    <row r="83" spans="7:54">
      <c r="G83" t="s">
        <v>125</v>
      </c>
      <c r="H83" s="115">
        <v>219.72</v>
      </c>
      <c r="I83" s="88">
        <v>0.42</v>
      </c>
      <c r="J83" s="88">
        <v>3.16</v>
      </c>
      <c r="K83" s="88">
        <v>0</v>
      </c>
      <c r="L83" s="88">
        <v>12.27</v>
      </c>
      <c r="M83" s="116">
        <v>0</v>
      </c>
      <c r="N83" s="115">
        <v>101.98</v>
      </c>
      <c r="O83" s="88">
        <v>206.3</v>
      </c>
      <c r="P83" s="88">
        <v>0</v>
      </c>
      <c r="Q83" s="88">
        <v>0</v>
      </c>
      <c r="R83" s="88">
        <v>0</v>
      </c>
      <c r="S83" s="116">
        <v>0</v>
      </c>
      <c r="W83">
        <v>2.87</v>
      </c>
      <c r="X83">
        <v>2.74</v>
      </c>
      <c r="Y83">
        <v>11.59</v>
      </c>
      <c r="Z83">
        <v>10.83</v>
      </c>
      <c r="AA83">
        <v>0</v>
      </c>
      <c r="AB83">
        <v>6.71</v>
      </c>
      <c r="AC83">
        <v>5.56</v>
      </c>
      <c r="AD83">
        <v>0.5</v>
      </c>
      <c r="AE83">
        <v>0.32</v>
      </c>
      <c r="AF83">
        <v>0.45</v>
      </c>
      <c r="AG83">
        <v>0.81</v>
      </c>
      <c r="AH83">
        <v>0.42</v>
      </c>
      <c r="AI83">
        <v>0.72</v>
      </c>
      <c r="AJ83">
        <v>0.63</v>
      </c>
      <c r="AK83">
        <v>0.42</v>
      </c>
      <c r="AL83">
        <v>0.34</v>
      </c>
      <c r="AM83">
        <v>190.66</v>
      </c>
      <c r="AN83">
        <v>0</v>
      </c>
      <c r="AO83">
        <v>53.34</v>
      </c>
      <c r="AP83">
        <v>0</v>
      </c>
      <c r="AQ83">
        <v>48.64</v>
      </c>
      <c r="AR83">
        <v>16.3</v>
      </c>
      <c r="AS83">
        <v>0</v>
      </c>
      <c r="AT83">
        <v>20</v>
      </c>
      <c r="AU83">
        <v>30</v>
      </c>
      <c r="AV83">
        <v>60</v>
      </c>
      <c r="AW83">
        <v>30</v>
      </c>
      <c r="AX83">
        <v>50</v>
      </c>
      <c r="AY83">
        <v>5</v>
      </c>
      <c r="AZ83">
        <v>0</v>
      </c>
      <c r="BA83">
        <v>0</v>
      </c>
      <c r="BB83">
        <v>0</v>
      </c>
    </row>
    <row r="84" spans="7:54">
      <c r="G84" t="s">
        <v>126</v>
      </c>
      <c r="H84" s="115">
        <v>29.059999999999995</v>
      </c>
      <c r="I84" s="88">
        <v>0.42</v>
      </c>
      <c r="J84" s="88">
        <v>3.16</v>
      </c>
      <c r="K84" s="88">
        <v>0</v>
      </c>
      <c r="L84" s="88">
        <v>12.27</v>
      </c>
      <c r="M84" s="116">
        <v>0</v>
      </c>
      <c r="N84" s="115">
        <v>101.98</v>
      </c>
      <c r="O84" s="88">
        <v>206.3</v>
      </c>
      <c r="P84" s="88">
        <v>0</v>
      </c>
      <c r="Q84" s="88">
        <v>0</v>
      </c>
      <c r="R84" s="88">
        <v>0</v>
      </c>
      <c r="S84" s="116">
        <v>0</v>
      </c>
      <c r="W84">
        <v>2.87</v>
      </c>
      <c r="X84">
        <v>2.74</v>
      </c>
      <c r="Y84">
        <v>11.59</v>
      </c>
      <c r="Z84">
        <v>10.83</v>
      </c>
      <c r="AA84">
        <v>0</v>
      </c>
      <c r="AB84">
        <v>6.71</v>
      </c>
      <c r="AC84">
        <v>5.56</v>
      </c>
      <c r="AD84">
        <v>0.5</v>
      </c>
      <c r="AE84">
        <v>0.32</v>
      </c>
      <c r="AF84">
        <v>0.45</v>
      </c>
      <c r="AG84">
        <v>0.81</v>
      </c>
      <c r="AH84">
        <v>0.42</v>
      </c>
      <c r="AI84">
        <v>0.72</v>
      </c>
      <c r="AJ84">
        <v>0.63</v>
      </c>
      <c r="AK84">
        <v>0.42</v>
      </c>
      <c r="AL84">
        <v>0.34</v>
      </c>
      <c r="AM84">
        <v>0</v>
      </c>
      <c r="AN84">
        <v>0</v>
      </c>
      <c r="AO84">
        <v>53.34</v>
      </c>
      <c r="AP84">
        <v>0</v>
      </c>
      <c r="AQ84">
        <v>48.64</v>
      </c>
      <c r="AR84">
        <v>16.3</v>
      </c>
      <c r="AS84">
        <v>0</v>
      </c>
      <c r="AT84">
        <v>20</v>
      </c>
      <c r="AU84">
        <v>30</v>
      </c>
      <c r="AV84">
        <v>60</v>
      </c>
      <c r="AW84">
        <v>30</v>
      </c>
      <c r="AX84">
        <v>50</v>
      </c>
      <c r="AY84">
        <v>5</v>
      </c>
      <c r="AZ84">
        <v>0</v>
      </c>
      <c r="BA84">
        <v>0</v>
      </c>
      <c r="BB84">
        <v>0</v>
      </c>
    </row>
    <row r="85" spans="7:54">
      <c r="G85" t="s">
        <v>127</v>
      </c>
      <c r="H85" s="115">
        <v>29.059999999999995</v>
      </c>
      <c r="I85" s="88">
        <v>0.42</v>
      </c>
      <c r="J85" s="88">
        <v>3.16</v>
      </c>
      <c r="K85" s="88">
        <v>0</v>
      </c>
      <c r="L85" s="88">
        <v>12.27</v>
      </c>
      <c r="M85" s="116">
        <v>0</v>
      </c>
      <c r="N85" s="115">
        <v>101.98</v>
      </c>
      <c r="O85" s="88">
        <v>206.3</v>
      </c>
      <c r="P85" s="88">
        <v>0</v>
      </c>
      <c r="Q85" s="88">
        <v>0</v>
      </c>
      <c r="R85" s="88">
        <v>0</v>
      </c>
      <c r="S85" s="116">
        <v>0</v>
      </c>
      <c r="W85">
        <v>2.87</v>
      </c>
      <c r="X85">
        <v>2.74</v>
      </c>
      <c r="Y85">
        <v>11.59</v>
      </c>
      <c r="Z85">
        <v>10.83</v>
      </c>
      <c r="AA85">
        <v>0</v>
      </c>
      <c r="AB85">
        <v>6.71</v>
      </c>
      <c r="AC85">
        <v>5.56</v>
      </c>
      <c r="AD85">
        <v>0.5</v>
      </c>
      <c r="AE85">
        <v>0.32</v>
      </c>
      <c r="AF85">
        <v>0.45</v>
      </c>
      <c r="AG85">
        <v>0.81</v>
      </c>
      <c r="AH85">
        <v>0.42</v>
      </c>
      <c r="AI85">
        <v>0.72</v>
      </c>
      <c r="AJ85">
        <v>0.63</v>
      </c>
      <c r="AK85">
        <v>0.42</v>
      </c>
      <c r="AL85">
        <v>0.34</v>
      </c>
      <c r="AM85">
        <v>0</v>
      </c>
      <c r="AN85">
        <v>0</v>
      </c>
      <c r="AO85">
        <v>53.34</v>
      </c>
      <c r="AP85">
        <v>0</v>
      </c>
      <c r="AQ85">
        <v>48.64</v>
      </c>
      <c r="AR85">
        <v>16.3</v>
      </c>
      <c r="AS85">
        <v>0</v>
      </c>
      <c r="AT85">
        <v>20</v>
      </c>
      <c r="AU85">
        <v>30</v>
      </c>
      <c r="AV85">
        <v>60</v>
      </c>
      <c r="AW85">
        <v>30</v>
      </c>
      <c r="AX85">
        <v>50</v>
      </c>
      <c r="AY85">
        <v>5</v>
      </c>
      <c r="AZ85">
        <v>0</v>
      </c>
      <c r="BA85">
        <v>0</v>
      </c>
      <c r="BB85">
        <v>0</v>
      </c>
    </row>
    <row r="86" spans="7:54">
      <c r="G86" t="s">
        <v>128</v>
      </c>
      <c r="H86" s="115">
        <v>29.059999999999995</v>
      </c>
      <c r="I86" s="88">
        <v>0.42</v>
      </c>
      <c r="J86" s="88">
        <v>3.16</v>
      </c>
      <c r="K86" s="88">
        <v>0</v>
      </c>
      <c r="L86" s="88">
        <v>12.27</v>
      </c>
      <c r="M86" s="116">
        <v>0</v>
      </c>
      <c r="N86" s="115">
        <v>101.98</v>
      </c>
      <c r="O86" s="88">
        <v>206.3</v>
      </c>
      <c r="P86" s="88">
        <v>0</v>
      </c>
      <c r="Q86" s="88">
        <v>0</v>
      </c>
      <c r="R86" s="88">
        <v>0</v>
      </c>
      <c r="S86" s="116">
        <v>0</v>
      </c>
      <c r="W86">
        <v>2.87</v>
      </c>
      <c r="X86">
        <v>2.74</v>
      </c>
      <c r="Y86">
        <v>11.59</v>
      </c>
      <c r="Z86">
        <v>10.83</v>
      </c>
      <c r="AA86">
        <v>0</v>
      </c>
      <c r="AB86">
        <v>6.71</v>
      </c>
      <c r="AC86">
        <v>5.56</v>
      </c>
      <c r="AD86">
        <v>0.5</v>
      </c>
      <c r="AE86">
        <v>0.32</v>
      </c>
      <c r="AF86">
        <v>0.45</v>
      </c>
      <c r="AG86">
        <v>0.81</v>
      </c>
      <c r="AH86">
        <v>0.42</v>
      </c>
      <c r="AI86">
        <v>0.72</v>
      </c>
      <c r="AJ86">
        <v>0.63</v>
      </c>
      <c r="AK86">
        <v>0.42</v>
      </c>
      <c r="AL86">
        <v>0.34</v>
      </c>
      <c r="AM86">
        <v>0</v>
      </c>
      <c r="AN86">
        <v>0</v>
      </c>
      <c r="AO86">
        <v>53.34</v>
      </c>
      <c r="AP86">
        <v>0</v>
      </c>
      <c r="AQ86">
        <v>48.64</v>
      </c>
      <c r="AR86">
        <v>16.3</v>
      </c>
      <c r="AS86">
        <v>0</v>
      </c>
      <c r="AT86">
        <v>20</v>
      </c>
      <c r="AU86">
        <v>30</v>
      </c>
      <c r="AV86">
        <v>60</v>
      </c>
      <c r="AW86">
        <v>30</v>
      </c>
      <c r="AX86">
        <v>50</v>
      </c>
      <c r="AY86">
        <v>5</v>
      </c>
      <c r="AZ86">
        <v>0</v>
      </c>
      <c r="BA86">
        <v>0</v>
      </c>
      <c r="BB86">
        <v>0</v>
      </c>
    </row>
    <row r="87" spans="7:54">
      <c r="G87" t="s">
        <v>129</v>
      </c>
      <c r="H87" s="115">
        <v>29.06</v>
      </c>
      <c r="I87" s="88">
        <v>0.42</v>
      </c>
      <c r="J87" s="88">
        <v>3.16</v>
      </c>
      <c r="K87" s="88">
        <v>0</v>
      </c>
      <c r="L87" s="88">
        <v>12.27</v>
      </c>
      <c r="M87" s="116">
        <v>0</v>
      </c>
      <c r="N87" s="115">
        <v>101.98</v>
      </c>
      <c r="O87" s="88">
        <v>206.3</v>
      </c>
      <c r="P87" s="88">
        <v>0</v>
      </c>
      <c r="Q87" s="88">
        <v>0</v>
      </c>
      <c r="R87" s="88">
        <v>0</v>
      </c>
      <c r="S87" s="116">
        <v>0</v>
      </c>
      <c r="W87">
        <v>2.87</v>
      </c>
      <c r="X87">
        <v>2.74</v>
      </c>
      <c r="Y87">
        <v>22.42</v>
      </c>
      <c r="Z87">
        <v>0</v>
      </c>
      <c r="AA87">
        <v>0</v>
      </c>
      <c r="AB87">
        <v>6.71</v>
      </c>
      <c r="AC87">
        <v>5.56</v>
      </c>
      <c r="AD87">
        <v>0.5</v>
      </c>
      <c r="AE87">
        <v>0.32</v>
      </c>
      <c r="AF87">
        <v>0.45</v>
      </c>
      <c r="AG87">
        <v>0.81</v>
      </c>
      <c r="AH87">
        <v>0.42</v>
      </c>
      <c r="AI87">
        <v>0.72</v>
      </c>
      <c r="AJ87">
        <v>0.63</v>
      </c>
      <c r="AK87">
        <v>0.42</v>
      </c>
      <c r="AL87">
        <v>0.34</v>
      </c>
      <c r="AM87">
        <v>0</v>
      </c>
      <c r="AN87">
        <v>0</v>
      </c>
      <c r="AO87">
        <v>53.34</v>
      </c>
      <c r="AP87">
        <v>0</v>
      </c>
      <c r="AQ87">
        <v>48.64</v>
      </c>
      <c r="AR87">
        <v>16.3</v>
      </c>
      <c r="AS87">
        <v>0</v>
      </c>
      <c r="AT87">
        <v>20</v>
      </c>
      <c r="AU87">
        <v>30</v>
      </c>
      <c r="AV87">
        <v>60</v>
      </c>
      <c r="AW87">
        <v>30</v>
      </c>
      <c r="AX87">
        <v>50</v>
      </c>
      <c r="AY87">
        <v>5</v>
      </c>
      <c r="AZ87">
        <v>0</v>
      </c>
      <c r="BA87">
        <v>0</v>
      </c>
      <c r="BB87">
        <v>0</v>
      </c>
    </row>
    <row r="88" spans="7:54">
      <c r="G88" t="s">
        <v>130</v>
      </c>
      <c r="H88" s="115">
        <v>29.06</v>
      </c>
      <c r="I88" s="88">
        <v>0.42</v>
      </c>
      <c r="J88" s="88">
        <v>3.16</v>
      </c>
      <c r="K88" s="88">
        <v>0</v>
      </c>
      <c r="L88" s="88">
        <v>12.27</v>
      </c>
      <c r="M88" s="116">
        <v>0</v>
      </c>
      <c r="N88" s="115">
        <v>101.98</v>
      </c>
      <c r="O88" s="88">
        <v>206.3</v>
      </c>
      <c r="P88" s="88">
        <v>0</v>
      </c>
      <c r="Q88" s="88">
        <v>0</v>
      </c>
      <c r="R88" s="88">
        <v>0</v>
      </c>
      <c r="S88" s="116">
        <v>0</v>
      </c>
      <c r="W88">
        <v>2.87</v>
      </c>
      <c r="X88">
        <v>2.74</v>
      </c>
      <c r="Y88">
        <v>22.42</v>
      </c>
      <c r="Z88">
        <v>0</v>
      </c>
      <c r="AA88">
        <v>0</v>
      </c>
      <c r="AB88">
        <v>6.71</v>
      </c>
      <c r="AC88">
        <v>5.56</v>
      </c>
      <c r="AD88">
        <v>0.5</v>
      </c>
      <c r="AE88">
        <v>0.32</v>
      </c>
      <c r="AF88">
        <v>0.45</v>
      </c>
      <c r="AG88">
        <v>0.81</v>
      </c>
      <c r="AH88">
        <v>0.42</v>
      </c>
      <c r="AI88">
        <v>0.72</v>
      </c>
      <c r="AJ88">
        <v>0.63</v>
      </c>
      <c r="AK88">
        <v>0.42</v>
      </c>
      <c r="AL88">
        <v>0.34</v>
      </c>
      <c r="AM88">
        <v>0</v>
      </c>
      <c r="AN88">
        <v>0</v>
      </c>
      <c r="AO88">
        <v>53.34</v>
      </c>
      <c r="AP88">
        <v>0</v>
      </c>
      <c r="AQ88">
        <v>48.64</v>
      </c>
      <c r="AR88">
        <v>16.3</v>
      </c>
      <c r="AS88">
        <v>0</v>
      </c>
      <c r="AT88">
        <v>20</v>
      </c>
      <c r="AU88">
        <v>30</v>
      </c>
      <c r="AV88">
        <v>60</v>
      </c>
      <c r="AW88">
        <v>30</v>
      </c>
      <c r="AX88">
        <v>50</v>
      </c>
      <c r="AY88">
        <v>5</v>
      </c>
      <c r="AZ88">
        <v>0</v>
      </c>
      <c r="BA88">
        <v>0</v>
      </c>
      <c r="BB88">
        <v>0</v>
      </c>
    </row>
    <row r="89" spans="7:54">
      <c r="G89" t="s">
        <v>131</v>
      </c>
      <c r="H89" s="115">
        <v>29.06</v>
      </c>
      <c r="I89" s="88">
        <v>0.42</v>
      </c>
      <c r="J89" s="88">
        <v>3.16</v>
      </c>
      <c r="K89" s="88">
        <v>0</v>
      </c>
      <c r="L89" s="88">
        <v>12.27</v>
      </c>
      <c r="M89" s="116">
        <v>0</v>
      </c>
      <c r="N89" s="115">
        <v>101.98</v>
      </c>
      <c r="O89" s="88">
        <v>206.3</v>
      </c>
      <c r="P89" s="88">
        <v>0</v>
      </c>
      <c r="Q89" s="88">
        <v>0</v>
      </c>
      <c r="R89" s="88">
        <v>0</v>
      </c>
      <c r="S89" s="116">
        <v>0</v>
      </c>
      <c r="W89">
        <v>2.87</v>
      </c>
      <c r="X89">
        <v>2.74</v>
      </c>
      <c r="Y89">
        <v>22.42</v>
      </c>
      <c r="Z89">
        <v>0</v>
      </c>
      <c r="AA89">
        <v>0</v>
      </c>
      <c r="AB89">
        <v>6.71</v>
      </c>
      <c r="AC89">
        <v>5.56</v>
      </c>
      <c r="AD89">
        <v>0.5</v>
      </c>
      <c r="AE89">
        <v>0.32</v>
      </c>
      <c r="AF89">
        <v>0.45</v>
      </c>
      <c r="AG89">
        <v>0.81</v>
      </c>
      <c r="AH89">
        <v>0.42</v>
      </c>
      <c r="AI89">
        <v>0.72</v>
      </c>
      <c r="AJ89">
        <v>0.63</v>
      </c>
      <c r="AK89">
        <v>0.42</v>
      </c>
      <c r="AL89">
        <v>0.34</v>
      </c>
      <c r="AM89">
        <v>0</v>
      </c>
      <c r="AN89">
        <v>0</v>
      </c>
      <c r="AO89">
        <v>53.34</v>
      </c>
      <c r="AP89">
        <v>0</v>
      </c>
      <c r="AQ89">
        <v>48.64</v>
      </c>
      <c r="AR89">
        <v>16.3</v>
      </c>
      <c r="AS89">
        <v>0</v>
      </c>
      <c r="AT89">
        <v>20</v>
      </c>
      <c r="AU89">
        <v>30</v>
      </c>
      <c r="AV89">
        <v>60</v>
      </c>
      <c r="AW89">
        <v>30</v>
      </c>
      <c r="AX89">
        <v>50</v>
      </c>
      <c r="AY89">
        <v>5</v>
      </c>
      <c r="AZ89">
        <v>0</v>
      </c>
      <c r="BA89">
        <v>0</v>
      </c>
      <c r="BB89">
        <v>0</v>
      </c>
    </row>
    <row r="90" spans="7:54">
      <c r="G90" t="s">
        <v>132</v>
      </c>
      <c r="H90" s="115">
        <v>29.06</v>
      </c>
      <c r="I90" s="88">
        <v>0.42</v>
      </c>
      <c r="J90" s="88">
        <v>3.16</v>
      </c>
      <c r="K90" s="88">
        <v>0</v>
      </c>
      <c r="L90" s="88">
        <v>12.27</v>
      </c>
      <c r="M90" s="116">
        <v>0</v>
      </c>
      <c r="N90" s="115">
        <v>101.98</v>
      </c>
      <c r="O90" s="88">
        <v>206.3</v>
      </c>
      <c r="P90" s="88">
        <v>0</v>
      </c>
      <c r="Q90" s="88">
        <v>0</v>
      </c>
      <c r="R90" s="88">
        <v>0</v>
      </c>
      <c r="S90" s="116">
        <v>0</v>
      </c>
      <c r="W90">
        <v>2.87</v>
      </c>
      <c r="X90">
        <v>2.74</v>
      </c>
      <c r="Y90">
        <v>22.42</v>
      </c>
      <c r="Z90">
        <v>0</v>
      </c>
      <c r="AA90">
        <v>0</v>
      </c>
      <c r="AB90">
        <v>6.71</v>
      </c>
      <c r="AC90">
        <v>5.56</v>
      </c>
      <c r="AD90">
        <v>0.5</v>
      </c>
      <c r="AE90">
        <v>0.32</v>
      </c>
      <c r="AF90">
        <v>0.45</v>
      </c>
      <c r="AG90">
        <v>0.81</v>
      </c>
      <c r="AH90">
        <v>0.42</v>
      </c>
      <c r="AI90">
        <v>0.72</v>
      </c>
      <c r="AJ90">
        <v>0.63</v>
      </c>
      <c r="AK90">
        <v>0.42</v>
      </c>
      <c r="AL90">
        <v>0.34</v>
      </c>
      <c r="AM90">
        <v>0</v>
      </c>
      <c r="AN90">
        <v>0</v>
      </c>
      <c r="AO90">
        <v>53.34</v>
      </c>
      <c r="AP90">
        <v>0</v>
      </c>
      <c r="AQ90">
        <v>48.64</v>
      </c>
      <c r="AR90">
        <v>16.3</v>
      </c>
      <c r="AS90">
        <v>0</v>
      </c>
      <c r="AT90">
        <v>20</v>
      </c>
      <c r="AU90">
        <v>30</v>
      </c>
      <c r="AV90">
        <v>60</v>
      </c>
      <c r="AW90">
        <v>30</v>
      </c>
      <c r="AX90">
        <v>50</v>
      </c>
      <c r="AY90">
        <v>5</v>
      </c>
      <c r="AZ90">
        <v>0</v>
      </c>
      <c r="BA90">
        <v>0</v>
      </c>
      <c r="BB90">
        <v>0</v>
      </c>
    </row>
    <row r="91" spans="7:54">
      <c r="G91" t="s">
        <v>133</v>
      </c>
      <c r="H91" s="115">
        <v>27.96</v>
      </c>
      <c r="I91" s="88">
        <v>0.42</v>
      </c>
      <c r="J91" s="88">
        <v>3.16</v>
      </c>
      <c r="K91" s="88">
        <v>0</v>
      </c>
      <c r="L91" s="88">
        <v>12.27</v>
      </c>
      <c r="M91" s="116">
        <v>0</v>
      </c>
      <c r="N91" s="115">
        <v>101.98</v>
      </c>
      <c r="O91" s="88">
        <v>206.3</v>
      </c>
      <c r="P91" s="88">
        <v>0</v>
      </c>
      <c r="Q91" s="88">
        <v>0</v>
      </c>
      <c r="R91" s="88">
        <v>0</v>
      </c>
      <c r="S91" s="116">
        <v>0</v>
      </c>
      <c r="W91">
        <v>2.87</v>
      </c>
      <c r="X91">
        <v>2.65</v>
      </c>
      <c r="Y91">
        <v>21.4</v>
      </c>
      <c r="Z91">
        <v>0</v>
      </c>
      <c r="AA91">
        <v>0</v>
      </c>
      <c r="AB91">
        <v>6.71</v>
      </c>
      <c r="AC91">
        <v>5.56</v>
      </c>
      <c r="AD91">
        <v>0.5</v>
      </c>
      <c r="AE91">
        <v>0.32</v>
      </c>
      <c r="AF91">
        <v>0.45</v>
      </c>
      <c r="AG91">
        <v>0.81</v>
      </c>
      <c r="AH91">
        <v>0.42</v>
      </c>
      <c r="AI91">
        <v>0.76</v>
      </c>
      <c r="AJ91">
        <v>0.51</v>
      </c>
      <c r="AK91">
        <v>0.51</v>
      </c>
      <c r="AL91">
        <v>0.34</v>
      </c>
      <c r="AM91">
        <v>0</v>
      </c>
      <c r="AN91">
        <v>0</v>
      </c>
      <c r="AO91">
        <v>53.34</v>
      </c>
      <c r="AP91">
        <v>0</v>
      </c>
      <c r="AQ91">
        <v>48.64</v>
      </c>
      <c r="AR91">
        <v>16.3</v>
      </c>
      <c r="AS91">
        <v>0</v>
      </c>
      <c r="AT91">
        <v>20</v>
      </c>
      <c r="AU91">
        <v>30</v>
      </c>
      <c r="AV91">
        <v>60</v>
      </c>
      <c r="AW91">
        <v>30</v>
      </c>
      <c r="AX91">
        <v>50</v>
      </c>
      <c r="AY91">
        <v>5</v>
      </c>
      <c r="AZ91">
        <v>0</v>
      </c>
      <c r="BA91">
        <v>0</v>
      </c>
      <c r="BB91">
        <v>0</v>
      </c>
    </row>
    <row r="92" spans="7:54">
      <c r="G92" t="s">
        <v>134</v>
      </c>
      <c r="H92" s="115">
        <v>27.96</v>
      </c>
      <c r="I92" s="88">
        <v>0.42</v>
      </c>
      <c r="J92" s="88">
        <v>3.16</v>
      </c>
      <c r="K92" s="88">
        <v>0</v>
      </c>
      <c r="L92" s="88">
        <v>12.27</v>
      </c>
      <c r="M92" s="116">
        <v>0</v>
      </c>
      <c r="N92" s="115">
        <v>101.98</v>
      </c>
      <c r="O92" s="88">
        <v>206.3</v>
      </c>
      <c r="P92" s="88">
        <v>0</v>
      </c>
      <c r="Q92" s="88">
        <v>0</v>
      </c>
      <c r="R92" s="88">
        <v>0</v>
      </c>
      <c r="S92" s="116">
        <v>0</v>
      </c>
      <c r="W92">
        <v>2.87</v>
      </c>
      <c r="X92">
        <v>2.65</v>
      </c>
      <c r="Y92">
        <v>21.4</v>
      </c>
      <c r="Z92">
        <v>0</v>
      </c>
      <c r="AA92">
        <v>0</v>
      </c>
      <c r="AB92">
        <v>6.71</v>
      </c>
      <c r="AC92">
        <v>5.56</v>
      </c>
      <c r="AD92">
        <v>0.5</v>
      </c>
      <c r="AE92">
        <v>0.32</v>
      </c>
      <c r="AF92">
        <v>0.45</v>
      </c>
      <c r="AG92">
        <v>0.81</v>
      </c>
      <c r="AH92">
        <v>0.42</v>
      </c>
      <c r="AI92">
        <v>0.76</v>
      </c>
      <c r="AJ92">
        <v>0.51</v>
      </c>
      <c r="AK92">
        <v>0.51</v>
      </c>
      <c r="AL92">
        <v>0.34</v>
      </c>
      <c r="AM92">
        <v>0</v>
      </c>
      <c r="AN92">
        <v>0</v>
      </c>
      <c r="AO92">
        <v>53.34</v>
      </c>
      <c r="AP92">
        <v>0</v>
      </c>
      <c r="AQ92">
        <v>48.64</v>
      </c>
      <c r="AR92">
        <v>16.3</v>
      </c>
      <c r="AS92">
        <v>0</v>
      </c>
      <c r="AT92">
        <v>20</v>
      </c>
      <c r="AU92">
        <v>30</v>
      </c>
      <c r="AV92">
        <v>60</v>
      </c>
      <c r="AW92">
        <v>30</v>
      </c>
      <c r="AX92">
        <v>50</v>
      </c>
      <c r="AY92">
        <v>5</v>
      </c>
      <c r="AZ92">
        <v>0</v>
      </c>
      <c r="BA92">
        <v>0</v>
      </c>
      <c r="BB92">
        <v>0</v>
      </c>
    </row>
    <row r="93" spans="7:54">
      <c r="G93" t="s">
        <v>135</v>
      </c>
      <c r="H93" s="115">
        <v>27.96</v>
      </c>
      <c r="I93" s="88">
        <v>0.42</v>
      </c>
      <c r="J93" s="88">
        <v>3.16</v>
      </c>
      <c r="K93" s="88">
        <v>0</v>
      </c>
      <c r="L93" s="88">
        <v>12.27</v>
      </c>
      <c r="M93" s="116">
        <v>0</v>
      </c>
      <c r="N93" s="115">
        <v>101.98</v>
      </c>
      <c r="O93" s="88">
        <v>206.3</v>
      </c>
      <c r="P93" s="88">
        <v>0</v>
      </c>
      <c r="Q93" s="88">
        <v>0</v>
      </c>
      <c r="R93" s="88">
        <v>0</v>
      </c>
      <c r="S93" s="116">
        <v>0</v>
      </c>
      <c r="W93">
        <v>2.87</v>
      </c>
      <c r="X93">
        <v>2.65</v>
      </c>
      <c r="Y93">
        <v>21.4</v>
      </c>
      <c r="Z93">
        <v>0</v>
      </c>
      <c r="AA93">
        <v>0</v>
      </c>
      <c r="AB93">
        <v>6.71</v>
      </c>
      <c r="AC93">
        <v>5.56</v>
      </c>
      <c r="AD93">
        <v>0.5</v>
      </c>
      <c r="AE93">
        <v>0.32</v>
      </c>
      <c r="AF93">
        <v>0.45</v>
      </c>
      <c r="AG93">
        <v>0.81</v>
      </c>
      <c r="AH93">
        <v>0.42</v>
      </c>
      <c r="AI93">
        <v>0.76</v>
      </c>
      <c r="AJ93">
        <v>0.51</v>
      </c>
      <c r="AK93">
        <v>0.51</v>
      </c>
      <c r="AL93">
        <v>0.34</v>
      </c>
      <c r="AM93">
        <v>0</v>
      </c>
      <c r="AN93">
        <v>0</v>
      </c>
      <c r="AO93">
        <v>53.34</v>
      </c>
      <c r="AP93">
        <v>0</v>
      </c>
      <c r="AQ93">
        <v>48.64</v>
      </c>
      <c r="AR93">
        <v>16.3</v>
      </c>
      <c r="AS93">
        <v>0</v>
      </c>
      <c r="AT93">
        <v>20</v>
      </c>
      <c r="AU93">
        <v>30</v>
      </c>
      <c r="AV93">
        <v>60</v>
      </c>
      <c r="AW93">
        <v>30</v>
      </c>
      <c r="AX93">
        <v>50</v>
      </c>
      <c r="AY93">
        <v>5</v>
      </c>
      <c r="AZ93">
        <v>0</v>
      </c>
      <c r="BA93">
        <v>0</v>
      </c>
      <c r="BB93">
        <v>0</v>
      </c>
    </row>
    <row r="94" spans="7:54">
      <c r="G94" t="s">
        <v>136</v>
      </c>
      <c r="H94" s="115">
        <v>27.96</v>
      </c>
      <c r="I94" s="88">
        <v>0.42</v>
      </c>
      <c r="J94" s="88">
        <v>3.16</v>
      </c>
      <c r="K94" s="88">
        <v>0</v>
      </c>
      <c r="L94" s="88">
        <v>12.27</v>
      </c>
      <c r="M94" s="116">
        <v>0</v>
      </c>
      <c r="N94" s="115">
        <v>101.98</v>
      </c>
      <c r="O94" s="88">
        <v>206.3</v>
      </c>
      <c r="P94" s="88">
        <v>0</v>
      </c>
      <c r="Q94" s="88">
        <v>0</v>
      </c>
      <c r="R94" s="88">
        <v>0</v>
      </c>
      <c r="S94" s="116">
        <v>0</v>
      </c>
      <c r="W94">
        <v>2.87</v>
      </c>
      <c r="X94">
        <v>2.65</v>
      </c>
      <c r="Y94">
        <v>21.4</v>
      </c>
      <c r="Z94">
        <v>0</v>
      </c>
      <c r="AA94">
        <v>0</v>
      </c>
      <c r="AB94">
        <v>6.71</v>
      </c>
      <c r="AC94">
        <v>5.56</v>
      </c>
      <c r="AD94">
        <v>0.5</v>
      </c>
      <c r="AE94">
        <v>0.32</v>
      </c>
      <c r="AF94">
        <v>0.45</v>
      </c>
      <c r="AG94">
        <v>0.81</v>
      </c>
      <c r="AH94">
        <v>0.42</v>
      </c>
      <c r="AI94">
        <v>0.76</v>
      </c>
      <c r="AJ94">
        <v>0.51</v>
      </c>
      <c r="AK94">
        <v>0.51</v>
      </c>
      <c r="AL94">
        <v>0.34</v>
      </c>
      <c r="AM94">
        <v>0</v>
      </c>
      <c r="AN94">
        <v>0</v>
      </c>
      <c r="AO94">
        <v>53.34</v>
      </c>
      <c r="AP94">
        <v>0</v>
      </c>
      <c r="AQ94">
        <v>48.64</v>
      </c>
      <c r="AR94">
        <v>16.3</v>
      </c>
      <c r="AS94">
        <v>0</v>
      </c>
      <c r="AT94">
        <v>20</v>
      </c>
      <c r="AU94">
        <v>30</v>
      </c>
      <c r="AV94">
        <v>60</v>
      </c>
      <c r="AW94">
        <v>30</v>
      </c>
      <c r="AX94">
        <v>50</v>
      </c>
      <c r="AY94">
        <v>5</v>
      </c>
      <c r="AZ94">
        <v>0</v>
      </c>
      <c r="BA94">
        <v>0</v>
      </c>
      <c r="BB94">
        <v>0</v>
      </c>
    </row>
    <row r="95" spans="7:54">
      <c r="G95" t="s">
        <v>137</v>
      </c>
      <c r="H95" s="115">
        <v>27.96</v>
      </c>
      <c r="I95" s="88">
        <v>0.42</v>
      </c>
      <c r="J95" s="88">
        <v>3.16</v>
      </c>
      <c r="K95" s="88">
        <v>0</v>
      </c>
      <c r="L95" s="88">
        <v>12.27</v>
      </c>
      <c r="M95" s="116">
        <v>0</v>
      </c>
      <c r="N95" s="115">
        <v>101.98</v>
      </c>
      <c r="O95" s="88">
        <v>206.3</v>
      </c>
      <c r="P95" s="88">
        <v>0</v>
      </c>
      <c r="Q95" s="88">
        <v>0</v>
      </c>
      <c r="R95" s="88">
        <v>0</v>
      </c>
      <c r="S95" s="116">
        <v>0</v>
      </c>
      <c r="W95">
        <v>2.87</v>
      </c>
      <c r="X95">
        <v>2.65</v>
      </c>
      <c r="Y95">
        <v>21.4</v>
      </c>
      <c r="Z95">
        <v>0</v>
      </c>
      <c r="AA95">
        <v>0</v>
      </c>
      <c r="AB95">
        <v>6.71</v>
      </c>
      <c r="AC95">
        <v>5.56</v>
      </c>
      <c r="AD95">
        <v>0.5</v>
      </c>
      <c r="AE95">
        <v>0.32</v>
      </c>
      <c r="AF95">
        <v>0.45</v>
      </c>
      <c r="AG95">
        <v>0.81</v>
      </c>
      <c r="AH95">
        <v>0.42</v>
      </c>
      <c r="AI95">
        <v>0.76</v>
      </c>
      <c r="AJ95">
        <v>0.51</v>
      </c>
      <c r="AK95">
        <v>0.51</v>
      </c>
      <c r="AL95">
        <v>0.34</v>
      </c>
      <c r="AM95">
        <v>0</v>
      </c>
      <c r="AN95">
        <v>0</v>
      </c>
      <c r="AO95">
        <v>53.34</v>
      </c>
      <c r="AP95">
        <v>0</v>
      </c>
      <c r="AQ95">
        <v>48.64</v>
      </c>
      <c r="AR95">
        <v>16.3</v>
      </c>
      <c r="AS95">
        <v>0</v>
      </c>
      <c r="AT95">
        <v>20</v>
      </c>
      <c r="AU95">
        <v>30</v>
      </c>
      <c r="AV95">
        <v>60</v>
      </c>
      <c r="AW95">
        <v>30</v>
      </c>
      <c r="AX95">
        <v>50</v>
      </c>
      <c r="AY95">
        <v>5</v>
      </c>
      <c r="AZ95">
        <v>0</v>
      </c>
      <c r="BA95">
        <v>0</v>
      </c>
      <c r="BB95">
        <v>0</v>
      </c>
    </row>
    <row r="96" spans="7:54">
      <c r="G96" t="s">
        <v>138</v>
      </c>
      <c r="H96" s="115">
        <v>27.96</v>
      </c>
      <c r="I96" s="88">
        <v>0.42</v>
      </c>
      <c r="J96" s="88">
        <v>3.16</v>
      </c>
      <c r="K96" s="88">
        <v>0</v>
      </c>
      <c r="L96" s="88">
        <v>12.27</v>
      </c>
      <c r="M96" s="116">
        <v>0</v>
      </c>
      <c r="N96" s="115">
        <v>101.98</v>
      </c>
      <c r="O96" s="88">
        <v>206.3</v>
      </c>
      <c r="P96" s="88">
        <v>0</v>
      </c>
      <c r="Q96" s="88">
        <v>0</v>
      </c>
      <c r="R96" s="88">
        <v>0</v>
      </c>
      <c r="S96" s="116">
        <v>0</v>
      </c>
      <c r="W96">
        <v>2.87</v>
      </c>
      <c r="X96">
        <v>2.65</v>
      </c>
      <c r="Y96">
        <v>21.4</v>
      </c>
      <c r="Z96">
        <v>0</v>
      </c>
      <c r="AA96">
        <v>0</v>
      </c>
      <c r="AB96">
        <v>6.71</v>
      </c>
      <c r="AC96">
        <v>5.56</v>
      </c>
      <c r="AD96">
        <v>0.5</v>
      </c>
      <c r="AE96">
        <v>0.32</v>
      </c>
      <c r="AF96">
        <v>0.45</v>
      </c>
      <c r="AG96">
        <v>0.81</v>
      </c>
      <c r="AH96">
        <v>0.42</v>
      </c>
      <c r="AI96">
        <v>0.76</v>
      </c>
      <c r="AJ96">
        <v>0.51</v>
      </c>
      <c r="AK96">
        <v>0.51</v>
      </c>
      <c r="AL96">
        <v>0.34</v>
      </c>
      <c r="AM96">
        <v>0</v>
      </c>
      <c r="AN96">
        <v>0</v>
      </c>
      <c r="AO96">
        <v>53.34</v>
      </c>
      <c r="AP96">
        <v>0</v>
      </c>
      <c r="AQ96">
        <v>48.64</v>
      </c>
      <c r="AR96">
        <v>16.3</v>
      </c>
      <c r="AS96">
        <v>0</v>
      </c>
      <c r="AT96">
        <v>20</v>
      </c>
      <c r="AU96">
        <v>30</v>
      </c>
      <c r="AV96">
        <v>60</v>
      </c>
      <c r="AW96">
        <v>30</v>
      </c>
      <c r="AX96">
        <v>50</v>
      </c>
      <c r="AY96">
        <v>5</v>
      </c>
      <c r="AZ96">
        <v>0</v>
      </c>
      <c r="BA96">
        <v>0</v>
      </c>
      <c r="BB96">
        <v>0</v>
      </c>
    </row>
    <row r="97" spans="1:133">
      <c r="G97" t="s">
        <v>139</v>
      </c>
      <c r="H97" s="115">
        <v>27.96</v>
      </c>
      <c r="I97" s="88">
        <v>0.42</v>
      </c>
      <c r="J97" s="88">
        <v>3.16</v>
      </c>
      <c r="K97" s="88">
        <v>0</v>
      </c>
      <c r="L97" s="88">
        <v>12.27</v>
      </c>
      <c r="M97" s="116">
        <v>0</v>
      </c>
      <c r="N97" s="115">
        <v>101.98</v>
      </c>
      <c r="O97" s="88">
        <v>206.3</v>
      </c>
      <c r="P97" s="88">
        <v>0</v>
      </c>
      <c r="Q97" s="88">
        <v>0</v>
      </c>
      <c r="R97" s="88">
        <v>0</v>
      </c>
      <c r="S97" s="116">
        <v>0</v>
      </c>
      <c r="W97">
        <v>2.87</v>
      </c>
      <c r="X97">
        <v>2.65</v>
      </c>
      <c r="Y97">
        <v>21.4</v>
      </c>
      <c r="Z97">
        <v>0</v>
      </c>
      <c r="AA97">
        <v>0</v>
      </c>
      <c r="AB97">
        <v>6.71</v>
      </c>
      <c r="AC97">
        <v>5.56</v>
      </c>
      <c r="AD97">
        <v>0.5</v>
      </c>
      <c r="AE97">
        <v>0.32</v>
      </c>
      <c r="AF97">
        <v>0.45</v>
      </c>
      <c r="AG97">
        <v>0.81</v>
      </c>
      <c r="AH97">
        <v>0.42</v>
      </c>
      <c r="AI97">
        <v>0.76</v>
      </c>
      <c r="AJ97">
        <v>0.51</v>
      </c>
      <c r="AK97">
        <v>0.51</v>
      </c>
      <c r="AL97">
        <v>0.34</v>
      </c>
      <c r="AM97">
        <v>0</v>
      </c>
      <c r="AN97">
        <v>0</v>
      </c>
      <c r="AO97">
        <v>53.34</v>
      </c>
      <c r="AP97">
        <v>0</v>
      </c>
      <c r="AQ97">
        <v>48.64</v>
      </c>
      <c r="AR97">
        <v>16.3</v>
      </c>
      <c r="AS97">
        <v>0</v>
      </c>
      <c r="AT97">
        <v>20</v>
      </c>
      <c r="AU97">
        <v>30</v>
      </c>
      <c r="AV97">
        <v>60</v>
      </c>
      <c r="AW97">
        <v>30</v>
      </c>
      <c r="AX97">
        <v>50</v>
      </c>
      <c r="AY97">
        <v>5</v>
      </c>
      <c r="AZ97">
        <v>0</v>
      </c>
      <c r="BA97">
        <v>0</v>
      </c>
      <c r="BB97">
        <v>0</v>
      </c>
    </row>
    <row r="98" spans="1:133">
      <c r="G98" t="s">
        <v>140</v>
      </c>
      <c r="H98" s="115">
        <v>27.96</v>
      </c>
      <c r="I98" s="88">
        <v>0.42</v>
      </c>
      <c r="J98" s="88">
        <v>3.16</v>
      </c>
      <c r="K98" s="88">
        <v>0</v>
      </c>
      <c r="L98" s="88">
        <v>12.27</v>
      </c>
      <c r="M98" s="116">
        <v>0</v>
      </c>
      <c r="N98" s="115">
        <v>101.98</v>
      </c>
      <c r="O98" s="88">
        <v>206.3</v>
      </c>
      <c r="P98" s="88">
        <v>0</v>
      </c>
      <c r="Q98" s="88">
        <v>0</v>
      </c>
      <c r="R98" s="88">
        <v>0</v>
      </c>
      <c r="S98" s="116">
        <v>0</v>
      </c>
      <c r="W98">
        <v>2.87</v>
      </c>
      <c r="X98">
        <v>2.65</v>
      </c>
      <c r="Y98">
        <v>21.4</v>
      </c>
      <c r="Z98">
        <v>0</v>
      </c>
      <c r="AA98">
        <v>0</v>
      </c>
      <c r="AB98">
        <v>6.71</v>
      </c>
      <c r="AC98">
        <v>5.56</v>
      </c>
      <c r="AD98">
        <v>0.5</v>
      </c>
      <c r="AE98">
        <v>0.32</v>
      </c>
      <c r="AF98">
        <v>0.45</v>
      </c>
      <c r="AG98">
        <v>0.81</v>
      </c>
      <c r="AH98">
        <v>0.42</v>
      </c>
      <c r="AI98">
        <v>0.76</v>
      </c>
      <c r="AJ98">
        <v>0.51</v>
      </c>
      <c r="AK98">
        <v>0.51</v>
      </c>
      <c r="AL98">
        <v>0.34</v>
      </c>
      <c r="AM98">
        <v>0</v>
      </c>
      <c r="AN98">
        <v>0</v>
      </c>
      <c r="AO98">
        <v>53.34</v>
      </c>
      <c r="AP98">
        <v>0</v>
      </c>
      <c r="AQ98">
        <v>48.64</v>
      </c>
      <c r="AR98">
        <v>16.3</v>
      </c>
      <c r="AS98">
        <v>0</v>
      </c>
      <c r="AT98">
        <v>20</v>
      </c>
      <c r="AU98">
        <v>30</v>
      </c>
      <c r="AV98">
        <v>60</v>
      </c>
      <c r="AW98">
        <v>30</v>
      </c>
      <c r="AX98">
        <v>50</v>
      </c>
      <c r="AY98">
        <v>5</v>
      </c>
      <c r="AZ98">
        <v>0</v>
      </c>
      <c r="BA98">
        <v>0</v>
      </c>
      <c r="BB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3.1294574999999969</v>
      </c>
      <c r="I99" s="111">
        <f t="shared" ref="I99:BU99" si="1">SUM(I3:I98)/4000</f>
        <v>0.33088500000000026</v>
      </c>
      <c r="J99" s="111">
        <f t="shared" si="1"/>
        <v>7.4310000000000015E-2</v>
      </c>
      <c r="K99" s="111">
        <f t="shared" si="1"/>
        <v>0</v>
      </c>
      <c r="L99" s="111">
        <f t="shared" si="1"/>
        <v>0.31328249999999996</v>
      </c>
      <c r="M99" s="111">
        <f t="shared" si="1"/>
        <v>0</v>
      </c>
      <c r="N99" s="110">
        <f t="shared" si="1"/>
        <v>4.1516399999999969</v>
      </c>
      <c r="O99" s="111">
        <f t="shared" si="1"/>
        <v>5.9026799999999975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6.8880000000000066E-2</v>
      </c>
      <c r="X99">
        <f t="shared" si="1"/>
        <v>6.4500000000000085E-2</v>
      </c>
      <c r="Y99">
        <f t="shared" si="1"/>
        <v>0.11648999999999998</v>
      </c>
      <c r="Z99">
        <f t="shared" si="1"/>
        <v>0.12329999999999991</v>
      </c>
      <c r="AA99">
        <f t="shared" si="1"/>
        <v>0.17919000000000002</v>
      </c>
      <c r="AB99">
        <f t="shared" si="1"/>
        <v>0.12647999999999993</v>
      </c>
      <c r="AC99">
        <f t="shared" si="1"/>
        <v>0.13344</v>
      </c>
      <c r="AD99">
        <f t="shared" si="1"/>
        <v>1.0390000000000016E-2</v>
      </c>
      <c r="AE99">
        <f t="shared" si="1"/>
        <v>6.8300000000000027E-3</v>
      </c>
      <c r="AF99">
        <f t="shared" si="1"/>
        <v>9.4800000000000075E-3</v>
      </c>
      <c r="AG99">
        <f t="shared" si="1"/>
        <v>1.7099999999999987E-2</v>
      </c>
      <c r="AH99">
        <f t="shared" si="1"/>
        <v>1.0559999999999993E-2</v>
      </c>
      <c r="AI99">
        <f t="shared" si="1"/>
        <v>1.5439999999999988E-2</v>
      </c>
      <c r="AJ99">
        <f t="shared" si="1"/>
        <v>1.2290000000000006E-2</v>
      </c>
      <c r="AK99">
        <f t="shared" si="1"/>
        <v>9.8099999999999958E-3</v>
      </c>
      <c r="AL99">
        <f t="shared" si="1"/>
        <v>8.2300000000000099E-3</v>
      </c>
      <c r="AM99">
        <f t="shared" si="1"/>
        <v>1.6946499999999991</v>
      </c>
      <c r="AN99">
        <f t="shared" si="1"/>
        <v>0.11976250000000001</v>
      </c>
      <c r="AO99">
        <f t="shared" si="1"/>
        <v>0.32004000000000005</v>
      </c>
      <c r="AP99">
        <f t="shared" si="1"/>
        <v>2.6642400000000031</v>
      </c>
      <c r="AQ99">
        <f t="shared" si="1"/>
        <v>1.1673600000000002</v>
      </c>
      <c r="AR99">
        <f t="shared" si="1"/>
        <v>0.39119999999999938</v>
      </c>
      <c r="AS99">
        <f t="shared" si="1"/>
        <v>0.95147999999999966</v>
      </c>
      <c r="AT99">
        <f t="shared" si="1"/>
        <v>0.48</v>
      </c>
      <c r="AU99">
        <f t="shared" si="1"/>
        <v>0.72</v>
      </c>
      <c r="AV99">
        <f t="shared" si="1"/>
        <v>1.44</v>
      </c>
      <c r="AW99">
        <f t="shared" si="1"/>
        <v>0.72</v>
      </c>
      <c r="AX99">
        <f t="shared" si="1"/>
        <v>1.2</v>
      </c>
      <c r="AY99">
        <f t="shared" si="1"/>
        <v>0.12</v>
      </c>
      <c r="AZ99">
        <f t="shared" si="1"/>
        <v>5.3362499999999986E-2</v>
      </c>
      <c r="BA99">
        <f t="shared" si="1"/>
        <v>0.74742500000000012</v>
      </c>
      <c r="BB99">
        <f t="shared" si="1"/>
        <v>0.32032499999999997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2023-01-03T09:21:01Z</dcterms:modified>
</cp:coreProperties>
</file>